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183CC700-826E-4053-9F5D-3873D1F08DD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<sst xmlns="http://schemas.openxmlformats.org/spreadsheetml/2006/main" count="86" uniqueCount="36">
  <si>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</si>
  <si>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</si>
  <si>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</si>
  <si>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</si>
  <si>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</si>
  <si>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</si>
  <si>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</si>
  <si>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</si>
  <si>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</si>
  <si>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</si>
  <si>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</si>
  <si>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</si>
  <si>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</si>
  <si>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</si>
  <si>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</si>
  <si>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</si>
  <si>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</si>
  <si>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</si>
  <si>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</si>
  <si>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</si>
  <si>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</si>
  <si>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</si>
  <si>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</si>
  <si>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</si>
  <si>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</si>
  <si>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</si>
  <si>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</si>
  <si>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</si>
  <si>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</si>
  <si>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</si>
  <si>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</si>
  <si>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4 - České Budějovice</t>
  </si>
  <si>
    <t>KATEGORIE 1 - Plánované stavby</t>
  </si>
  <si>
    <t>KATEGORIE 1 - SNK</t>
  </si>
  <si>
    <t>KATEGORIE 1 - Běžné opravy</t>
  </si>
  <si>
    <t>SOUHRN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</si>
</sst>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31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15175093.180000002</v>
      </c>
      <c r="F9" s="15">
        <f>E9+(E9*$C$6)</f>
        <v>15175093.180000002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22607395.850000001</v>
      </c>
      <c r="F10" s="14">
        <f t="shared" ref="F10:F19" si="1">E10+(E10*$C$6)</f>
        <v>22607395.850000001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22122258.600000001</v>
      </c>
      <c r="F11" s="14">
        <f t="shared" si="1"/>
        <v>22122258.600000001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795625.09000000008</v>
      </c>
      <c r="F12" s="14">
        <f t="shared" si="1"/>
        <v>795625.09000000008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9605717.5500000007</v>
      </c>
      <c r="F13" s="14">
        <f t="shared" si="1"/>
        <v>9605717.5500000007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4569992.8950000005</v>
      </c>
      <c r="F14" s="14">
        <f t="shared" si="1"/>
        <v>4569992.8950000005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9632225.2352623306</v>
      </c>
      <c r="F15" s="14">
        <f t="shared" si="1"/>
        <v>9632225.2352623306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2295649.2886844273</v>
      </c>
      <c r="F16" s="14">
        <f t="shared" si="1"/>
        <v>2295649.2886844273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3891959.6279062741</v>
      </c>
      <c r="F17" s="14">
        <f t="shared" si="1"/>
        <v>3891959.6279062741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6064215.625</v>
      </c>
      <c r="F18" s="14">
        <f t="shared" si="1"/>
        <v>6064215.625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265670.63923599734</v>
      </c>
      <c r="F19" s="14">
        <f t="shared" si="1"/>
        <v>265670.63923599734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97027450</v>
      </c>
      <c r="F20" s="52">
        <f>E20+(E20*$C$6)</f>
        <v>97027450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YkqCtKwmA7VzYLLTmQNUhdHEsgZMx0ue/0r8y/2cRryuc6xjALonVvoI8Kjay9it2eYrEInLtjvXfXNWkWGEsw==" saltValue="gQjmFw8I4MQA8MiRd2LgU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31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4493117.3</v>
      </c>
      <c r="F9" s="15">
        <f>E9+(E9*$C$6)</f>
        <v>4493117.3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5229779.5549999997</v>
      </c>
      <c r="F10" s="14">
        <f t="shared" ref="F10:F21" si="1">E10+(E10*$C$6)</f>
        <v>5229779.5549999997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2586154.7250000001</v>
      </c>
      <c r="F11" s="14">
        <f t="shared" si="1"/>
        <v>2586154.7250000001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428413.51</v>
      </c>
      <c r="F12" s="14">
        <f t="shared" si="1"/>
        <v>428413.51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940419.89999999991</v>
      </c>
      <c r="F13" s="14">
        <f t="shared" si="1"/>
        <v>940419.89999999991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2445091.7400000002</v>
      </c>
      <c r="F14" s="14">
        <f t="shared" si="1"/>
        <v>2445091.7400000002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2492112.7349999999</v>
      </c>
      <c r="F15" s="14">
        <f t="shared" si="1"/>
        <v>2492112.7349999999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18965134.649999999</v>
      </c>
      <c r="F16" s="14">
        <f t="shared" si="1"/>
        <v>18965134.649999999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9247462.3499999996</v>
      </c>
      <c r="F17" s="14">
        <f t="shared" si="1"/>
        <v>9247462.3499999996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788907.80500000005</v>
      </c>
      <c r="F18" s="14">
        <f t="shared" si="1"/>
        <v>788907.80500000005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2617502.0549999997</v>
      </c>
      <c r="F19" s="14">
        <f t="shared" si="1"/>
        <v>2617502.0549999997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1870390.69</v>
      </c>
      <c r="F20" s="14">
        <f t="shared" si="1"/>
        <v>1870390.69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141062.98500000002</v>
      </c>
      <c r="F21" s="14">
        <f t="shared" si="1"/>
        <v>141062.98500000002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52245550</v>
      </c>
      <c r="F22" s="52">
        <f>E22+(E22*$C$6)</f>
        <v>52245550</v>
      </c>
      <c r="H22" s="10"/>
    </row>
    <row r="24" spans="2:8" ht="75" x14ac:dyDescent="0.25">
      <c r="B24" s="35" t="s">
        <v>24</v>
      </c>
    </row>
  </sheetData>
  <sheetProtection algorithmName="SHA-512" hashValue="BVPGSFKohnEwKhR62RrMhpzr7nkBgXhV8lgLTXEsynEYh5ArNXp0Ixf4m2rVsK6LgyD53vu8Fu5S8pO7KSQDug==" saltValue="gXa5w1pj+WJj17GM42kTHA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31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4534701.5999999996</v>
      </c>
      <c r="F9" s="15">
        <f>E9+(E9*$C$6)</f>
        <v>4534701.5999999996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730043.24734195101</v>
      </c>
      <c r="F10" s="14">
        <f t="shared" ref="F10:F20" si="1">E10+(E10*$C$6)</f>
        <v>730043.24734195101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2765710.5042717191</v>
      </c>
      <c r="F11" s="14">
        <f t="shared" si="1"/>
        <v>2765710.5042717191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623632.86912987125</v>
      </c>
      <c r="F12" s="14">
        <f t="shared" si="1"/>
        <v>623632.86912987125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164249.4230476933</v>
      </c>
      <c r="F13" s="14">
        <f t="shared" si="1"/>
        <v>164249.4230476933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184161.2035310732</v>
      </c>
      <c r="F14" s="14">
        <f t="shared" si="1"/>
        <v>184161.2035310732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18868.0496869259</v>
      </c>
      <c r="F15" s="14">
        <f t="shared" si="1"/>
        <v>18868.0496869259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181280.1540279797</v>
      </c>
      <c r="F16" s="14">
        <f t="shared" si="1"/>
        <v>181280.1540279797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564.91166727323059</v>
      </c>
      <c r="F17" s="14">
        <f t="shared" si="1"/>
        <v>564.91166727323059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182362.78992941498</v>
      </c>
      <c r="F18" s="14">
        <f t="shared" si="1"/>
        <v>182362.78992941498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26690.820274621929</v>
      </c>
      <c r="F19" s="14">
        <f t="shared" si="1"/>
        <v>26690.820274621929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9412000</v>
      </c>
      <c r="F20" s="52">
        <f t="shared" si="1"/>
        <v>9412000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5JjwqY8qhSQJOIoyqDqMVQFYJ9ZUntRYvCPSIZj+QljrHfEM1V+iOIi8BSQysrP2jH7xsm/CUbJ3dFVUBWzh2w==" saltValue="TSq9rSsfGWuHjooE10dMg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35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31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97027450</v>
      </c>
      <c r="D8" s="46">
        <f>SNK!F22</f>
        <v>52245550</v>
      </c>
      <c r="E8" s="46">
        <f>'Běžné opravy'!F20</f>
        <v>9412000</v>
      </c>
      <c r="F8" s="51">
        <f>SUM(C8:E8)</f>
        <v>158685000</v>
      </c>
    </row>
  </sheetData>
  <sheetProtection algorithmName="SHA-512" hashValue="7DP/fvB0CKmx2H1Mqqs4sF4ve6uuwkLXV7hrh6mAo2WxNfQUfnW1X8PIC1razITFTb0drSM/X7IGMRYb7W1few==" saltValue="PxCpA9LVlcERmlze8VcbD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2021-03-24T13:34:49Z</dcterms:modified>
</cp:coreProperties>
</file>