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CA6E8168-E488-487B-9FEF-072E511D2AC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<sst xmlns="http://schemas.openxmlformats.org/spreadsheetml/2006/main" count="86" uniqueCount="37">
  <si>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</si>
  <si>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</si>
  <si>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</si>
  <si>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</si>
  <si>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</si>
  <si>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</si>
  <si>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</si>
  <si>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</si>
  <si>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</si>
  <si>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</si>
  <si>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</si>
  <si>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</si>
  <si>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</si>
  <si>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</si>
  <si>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</si>
  <si>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</si>
  <si>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</si>
  <si>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</si>
  <si>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</si>
  <si>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</si>
  <si>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</si>
  <si>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</si>
  <si>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</si>
  <si>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</si>
  <si>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</si>
  <si>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</si>
  <si>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</si>
  <si>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</si>
  <si>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</si>
  <si>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</si>
  <si>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</si>
  <si>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KATEGORIE 1 - Plánované stavby</t>
  </si>
  <si>
    <t>KATEGORIE 1 - SNK</t>
  </si>
  <si>
    <t>KATEGORIE 1 - Běžné opravy</t>
  </si>
  <si>
    <t>SOUHRN</t>
  </si>
  <si>
    <t>22 - Písek</t>
  </si>
  <si>
    <t>22 - Písek, KATEGORIE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</si>
</sst>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31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14980414.280000001</v>
      </c>
      <c r="F9" s="15">
        <f>E9+(E9*$C$6)</f>
        <v>14980414.280000001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22317369.100000001</v>
      </c>
      <c r="F10" s="14">
        <f t="shared" ref="F10:F19" si="1">E10+(E10*$C$6)</f>
        <v>22317369.100000001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21838455.600000001</v>
      </c>
      <c r="F11" s="14">
        <f t="shared" si="1"/>
        <v>21838455.600000001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785418.14</v>
      </c>
      <c r="F12" s="14">
        <f t="shared" si="1"/>
        <v>785418.14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9482487.3000000007</v>
      </c>
      <c r="F13" s="14">
        <f t="shared" si="1"/>
        <v>9482487.3000000007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4511365.17</v>
      </c>
      <c r="F14" s="14">
        <f t="shared" si="1"/>
        <v>4511365.17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9508654.9223087002</v>
      </c>
      <c r="F15" s="14">
        <f t="shared" si="1"/>
        <v>9508654.9223087002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2266198.7625488858</v>
      </c>
      <c r="F16" s="14">
        <f t="shared" si="1"/>
        <v>2266198.7625488858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3842030.2857784913</v>
      </c>
      <c r="F17" s="14">
        <f t="shared" si="1"/>
        <v>3842030.2857784913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5986418.75</v>
      </c>
      <c r="F18" s="14">
        <f t="shared" si="1"/>
        <v>5986418.75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262262.3921039846</v>
      </c>
      <c r="F19" s="14">
        <f t="shared" si="1"/>
        <v>262262.3921039846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95782700</v>
      </c>
      <c r="F20" s="52">
        <f>E20+(E20*$C$6)</f>
        <v>95782700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LJRkywAGcwLr20KrcM4ZVUX/yrkbJXmYdXj3916kkS18GRzV9SdO38d0Y0soxDnuqLc0qW6BBEPdDJOSlA6t6w==" saltValue="vGT+/H940SpmAnFa71srEQ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32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4435475.8</v>
      </c>
      <c r="F9" s="15">
        <f>E9+(E9*$C$6)</f>
        <v>4435475.8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5162687.5299999993</v>
      </c>
      <c r="F10" s="14">
        <f t="shared" ref="F10:F21" si="1">E10+(E10*$C$6)</f>
        <v>5162687.5299999993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2552977.35</v>
      </c>
      <c r="F11" s="14">
        <f t="shared" si="1"/>
        <v>2552977.35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422917.46</v>
      </c>
      <c r="F12" s="14">
        <f t="shared" si="1"/>
        <v>422917.46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928355.39999999991</v>
      </c>
      <c r="F13" s="14">
        <f t="shared" si="1"/>
        <v>928355.39999999991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2413724.04</v>
      </c>
      <c r="F14" s="14">
        <f t="shared" si="1"/>
        <v>2413724.04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2460141.81</v>
      </c>
      <c r="F15" s="14">
        <f t="shared" si="1"/>
        <v>2460141.81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18721833.899999999</v>
      </c>
      <c r="F16" s="14">
        <f t="shared" si="1"/>
        <v>18721833.899999999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9128828.0999999996</v>
      </c>
      <c r="F17" s="14">
        <f t="shared" si="1"/>
        <v>9128828.0999999996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778787.03</v>
      </c>
      <c r="F18" s="14">
        <f t="shared" si="1"/>
        <v>778787.03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2583922.5299999998</v>
      </c>
      <c r="F19" s="14">
        <f t="shared" si="1"/>
        <v>2583922.5299999998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1846395.74</v>
      </c>
      <c r="F20" s="14">
        <f t="shared" si="1"/>
        <v>1846395.74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139253.31</v>
      </c>
      <c r="F21" s="14">
        <f t="shared" si="1"/>
        <v>139253.31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51575300</v>
      </c>
      <c r="F22" s="52">
        <f>E22+(E22*$C$6)</f>
        <v>51575300</v>
      </c>
      <c r="H22" s="10"/>
    </row>
    <row r="24" spans="2:8" ht="75" x14ac:dyDescent="0.25">
      <c r="B24" s="35" t="s">
        <v>24</v>
      </c>
    </row>
  </sheetData>
  <sheetProtection algorithmName="SHA-512" hashValue="XfQjQLro/45ZbBDxlPnGurw5zs6TnVUNJELhD2JaKfUTOhADj0t8aqnJ693dfj4itKzxZlazGp2F6ElxHh2fQw==" saltValue="60bgM6Xm+jv6usPeXBoIL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33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7477054.2000000002</v>
      </c>
      <c r="F9" s="15">
        <f>E9+(E9*$C$6)</f>
        <v>7477054.2000000002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1203733.6544304863</v>
      </c>
      <c r="F10" s="14">
        <f t="shared" ref="F10:F20" si="1">E10+(E10*$C$6)</f>
        <v>1203733.6544304863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4560248.7585840216</v>
      </c>
      <c r="F11" s="14">
        <f t="shared" si="1"/>
        <v>4560248.7585840216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1028278.6332369817</v>
      </c>
      <c r="F12" s="14">
        <f t="shared" si="1"/>
        <v>1028278.6332369817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270823.07652753423</v>
      </c>
      <c r="F13" s="14">
        <f t="shared" si="1"/>
        <v>270823.07652753423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303654.66612821131</v>
      </c>
      <c r="F14" s="14">
        <f t="shared" si="1"/>
        <v>303654.66612821131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31110.631437675635</v>
      </c>
      <c r="F15" s="14">
        <f t="shared" si="1"/>
        <v>31110.631437675635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298904.24036976381</v>
      </c>
      <c r="F16" s="14">
        <f t="shared" si="1"/>
        <v>298904.24036976381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931.4560310681328</v>
      </c>
      <c r="F17" s="14">
        <f t="shared" si="1"/>
        <v>931.4560310681328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300689.3473134925</v>
      </c>
      <c r="F18" s="14">
        <f t="shared" si="1"/>
        <v>300689.3473134925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44009.226502534817</v>
      </c>
      <c r="F19" s="14">
        <f t="shared" si="1"/>
        <v>44009.226502534817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15519000</v>
      </c>
      <c r="F20" s="52">
        <f t="shared" si="1"/>
        <v>15519000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feT+HuTMaL5v1CHWF5OHaLTxAFhA0ROwaNOmiY1R0cfSKXGBpAY87Z5yqKQIGmbThonf45tE2NtxRpo9jebSSg==" saltValue="EzMh848+3ABzuo6USW8rxA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34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95782700</v>
      </c>
      <c r="D8" s="46">
        <f>SNK!F22</f>
        <v>51575300</v>
      </c>
      <c r="E8" s="46">
        <f>'Běžné opravy'!F20</f>
        <v>15519000</v>
      </c>
      <c r="F8" s="51">
        <f>SUM(C8:E8)</f>
        <v>162877000</v>
      </c>
    </row>
  </sheetData>
  <sheetProtection algorithmName="SHA-512" hashValue="yHpz6OqJXZaSl5ZFN2U0tdLM2CfeEnvIa0cn+qQvVGkOeujAeWnNeYYgL9gtS6KoEjf62ZMDGDa9W3Eev1VUiw==" saltValue="vpSGMfpsy8KWQk7YlA23+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2021-03-24T14:25:53Z</dcterms:modified>
</cp:coreProperties>
</file>