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G:\Sdílené disky\projekty kp administrace\Veřejné zakázky s.r.o\E.ON Distribuce, a.s\Work Force Management System\02_Vysvětlení_ZD\Vysvětlení ZD č. 33\"/>
    </mc:Choice>
  </mc:AlternateContent>
  <xr:revisionPtr revIDLastSave="0" documentId="8_{0A52B626-2F0D-40E6-92D0-4A80B55FD4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" l="1"/>
  <c r="F29" i="1"/>
  <c r="F15" i="1"/>
  <c r="F9" i="1"/>
  <c r="F26" i="1"/>
  <c r="F25" i="1"/>
  <c r="F24" i="1"/>
  <c r="F23" i="1"/>
  <c r="F22" i="1"/>
  <c r="F19" i="1"/>
  <c r="F18" i="1"/>
  <c r="F17" i="1"/>
  <c r="F10" i="1"/>
  <c r="F11" i="1"/>
  <c r="F8" i="1"/>
  <c r="F12" i="1"/>
  <c r="E42" i="1" l="1"/>
</calcChain>
</file>

<file path=xl/sharedStrings.xml><?xml version="1.0" encoding="utf-8"?>
<sst xmlns="http://schemas.openxmlformats.org/spreadsheetml/2006/main" count="49" uniqueCount="38">
  <si>
    <t>Dodavatel vyplní všechna žlutě podbarvená pole</t>
  </si>
  <si>
    <t>Název dodavatele:</t>
  </si>
  <si>
    <t>MJ</t>
  </si>
  <si>
    <t>Počet</t>
  </si>
  <si>
    <t>Cena v Kč bez DPH / MJ</t>
  </si>
  <si>
    <t>Odhad pracnosti v MD</t>
  </si>
  <si>
    <t>Projekt</t>
  </si>
  <si>
    <t>ks</t>
  </si>
  <si>
    <t xml:space="preserve">Cílový koncept </t>
  </si>
  <si>
    <t xml:space="preserve">Implementace WFMS, část I </t>
  </si>
  <si>
    <t>celek</t>
  </si>
  <si>
    <t>Implementace WFMS část 2</t>
  </si>
  <si>
    <t>Operativní náklady</t>
  </si>
  <si>
    <t>rok</t>
  </si>
  <si>
    <r>
      <t xml:space="preserve">Varianta "Standardní provoz"  - paušální měsíční platba
Provozní doba: </t>
    </r>
    <r>
      <rPr>
        <b/>
        <sz val="8"/>
        <rFont val="Arial"/>
        <family val="2"/>
        <charset val="238"/>
      </rPr>
      <t>pracovní dny 08:00 - 16:00</t>
    </r>
    <r>
      <rPr>
        <sz val="8"/>
        <rFont val="Arial"/>
        <family val="2"/>
        <charset val="238"/>
      </rPr>
      <t xml:space="preserve">
   Doba odstranění vady Kategorie A:  max.   8 h
   Doba odstranění vady Kategorie B:  max. 16 h
   Doba odstranění vady Kategorie C:  max. 40 h</t>
    </r>
  </si>
  <si>
    <t>měsíc</t>
  </si>
  <si>
    <r>
      <t xml:space="preserve">Varianta "Nestandardní provoz" - paušální měsíční platba
Provozní doba: </t>
    </r>
    <r>
      <rPr>
        <b/>
        <sz val="8"/>
        <rFont val="Arial"/>
        <family val="2"/>
        <charset val="238"/>
      </rPr>
      <t>pracovní dny 07:00 - 19:00, mimo pracovní dny 9:00 - 15:00</t>
    </r>
    <r>
      <rPr>
        <sz val="8"/>
        <rFont val="Arial"/>
        <family val="2"/>
        <charset val="238"/>
      </rPr>
      <t xml:space="preserve">
   Doba odstranění vady Kategorie A:  max.   8 h
   Doba odstranění vady Kategorie B:  max. 24 h
   Doba odstranění vady Kategorie C:  max. 60 h</t>
    </r>
  </si>
  <si>
    <t>Ostatní servisní činnosti, které nejsou zahrnuty v předchozím bodu (SLA)
uvažuje se průměrná denní sazba</t>
  </si>
  <si>
    <t>MD rate</t>
  </si>
  <si>
    <t>Nabídkové sazby pro následný rozvoj (na 5 let)</t>
  </si>
  <si>
    <t>Project manager</t>
  </si>
  <si>
    <t>IT Architect / Analytic</t>
  </si>
  <si>
    <t>Consultant / UX designer</t>
  </si>
  <si>
    <t>Developer</t>
  </si>
  <si>
    <t>Tester</t>
  </si>
  <si>
    <t>Aplikační podpora (odstraňování vad) 
Pozn: Plné znění naleznete v příloze č. 1 Servisní smlouvy.
Uvažuje se uzavření smlouvy na 5 let po dokončení projektu (zahájení produktivního provozu), kde pro základní parametry SLA existují následující varianty (v rámci vyhodnocení celkové ceny se každá varianta provozu podílí váhou 50 %):</t>
  </si>
  <si>
    <t>Celkem</t>
  </si>
  <si>
    <t>IČO:</t>
  </si>
  <si>
    <r>
      <t xml:space="preserve">Cenová tabulka
</t>
    </r>
    <r>
      <rPr>
        <b/>
        <sz val="10"/>
        <color rgb="FFFF0000"/>
        <rFont val="Arial"/>
        <family val="2"/>
        <charset val="238"/>
      </rPr>
      <t>Veřejná zakázka Systém pro řízení pracovních sil (WFMS)</t>
    </r>
  </si>
  <si>
    <t>Licence produktu dispečerské aplikace - Dispečer prací (aktivní práce v aplikaci)</t>
  </si>
  <si>
    <t>Licence produktu dispečerské aplikace - Technik (prohlížení)</t>
  </si>
  <si>
    <t>Licenční maintenance</t>
  </si>
  <si>
    <t>Zadavatel umožňuje v poli excelovské tabulky D15 Uchazečům specifikovat, kolik let licenčního maintenance požadují během celého projektu po Zadavateli zaplatit. Zajištění licencí a jejich podpory musí být na 8 let včetně implementační fáze projektu, která je odhadována na 3 roky, produktivní režim na dalších 5 let (dle délky trvání servisní smlouvy).</t>
  </si>
  <si>
    <t>Ostatní</t>
  </si>
  <si>
    <t>Nabídková cena pro účely hodnocení</t>
  </si>
  <si>
    <t>Licence produktu pro zdroje (informace k plánovaným zdrojům byly podány v odpovědi na otázku č. 1 v dokumentu „Vysvětlení zadávací dokumentace č. 29)</t>
  </si>
  <si>
    <t>Ostatní náklady pro realizaci předmětu plnění v požadovaném rozsahu, které nejsou zařaditelné do jiné položky. Dodvatel následně tuto částku objasní níže v rámci žlutého pole pro doplňující informace.</t>
  </si>
  <si>
    <t>Doplňující informace ke skladbě nabídkové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</si>
</sst>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Kč-405]_-;\-* #,##0.00\ [$Kč-405]_-;_-* &quot;-&quot;??\ [$Kč-405]_-;_-@_-"/>
    <numFmt numFmtId="165" formatCode="0.0"/>
  </numFmts>
  <fonts count="1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0"/>
      <name val="Arial"/>
      <family val="2"/>
      <charset val="238"/>
    </font>
    <font>
      <b/>
      <i/>
      <sz val="8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0" xfId="0" applyFont="1"/>
    <xf numFmtId="0" fontId="6" fillId="0" borderId="4" xfId="0" applyFont="1" applyBorder="1"/>
    <xf numFmtId="0" fontId="7" fillId="0" borderId="5" xfId="0" applyFont="1" applyBorder="1"/>
    <xf numFmtId="3" fontId="7" fillId="0" borderId="5" xfId="0" applyNumberFormat="1" applyFont="1" applyBorder="1"/>
    <xf numFmtId="4" fontId="7" fillId="0" borderId="5" xfId="0" applyNumberFormat="1" applyFont="1" applyBorder="1"/>
    <xf numFmtId="4" fontId="8" fillId="0" borderId="6" xfId="0" applyNumberFormat="1" applyFont="1" applyBorder="1"/>
    <xf numFmtId="0" fontId="4" fillId="0" borderId="7" xfId="0" applyFont="1" applyBorder="1"/>
    <xf numFmtId="0" fontId="7" fillId="0" borderId="1" xfId="0" applyFont="1" applyBorder="1"/>
    <xf numFmtId="3" fontId="7" fillId="0" borderId="1" xfId="0" applyNumberFormat="1" applyFont="1" applyBorder="1"/>
    <xf numFmtId="164" fontId="7" fillId="2" borderId="1" xfId="0" applyNumberFormat="1" applyFont="1" applyFill="1" applyBorder="1"/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164" fontId="7" fillId="3" borderId="1" xfId="0" applyNumberFormat="1" applyFont="1" applyFill="1" applyBorder="1"/>
    <xf numFmtId="0" fontId="6" fillId="0" borderId="2" xfId="0" applyFont="1" applyBorder="1"/>
    <xf numFmtId="0" fontId="7" fillId="0" borderId="0" xfId="0" applyFont="1"/>
    <xf numFmtId="3" fontId="7" fillId="0" borderId="0" xfId="0" applyNumberFormat="1" applyFont="1"/>
    <xf numFmtId="4" fontId="7" fillId="0" borderId="0" xfId="0" applyNumberFormat="1" applyFont="1"/>
    <xf numFmtId="4" fontId="8" fillId="0" borderId="0" xfId="0" applyNumberFormat="1" applyFont="1"/>
    <xf numFmtId="0" fontId="7" fillId="0" borderId="7" xfId="0" applyFont="1" applyBorder="1" applyAlignment="1">
      <alignment wrapText="1"/>
    </xf>
    <xf numFmtId="4" fontId="7" fillId="0" borderId="7" xfId="0" applyNumberFormat="1" applyFont="1" applyBorder="1"/>
    <xf numFmtId="3" fontId="7" fillId="0" borderId="7" xfId="0" applyNumberFormat="1" applyFont="1" applyBorder="1"/>
    <xf numFmtId="0" fontId="7" fillId="0" borderId="8" xfId="0" applyFont="1" applyBorder="1" applyAlignment="1">
      <alignment wrapText="1"/>
    </xf>
    <xf numFmtId="0" fontId="7" fillId="0" borderId="1" xfId="0" applyFont="1" applyBorder="1" applyAlignment="1">
      <alignment wrapText="1"/>
    </xf>
    <xf numFmtId="4" fontId="7" fillId="0" borderId="1" xfId="0" applyNumberFormat="1" applyFont="1" applyBorder="1"/>
    <xf numFmtId="4" fontId="7" fillId="2" borderId="1" xfId="0" applyNumberFormat="1" applyFont="1" applyFill="1" applyBorder="1"/>
    <xf numFmtId="0" fontId="9" fillId="0" borderId="0" xfId="0" applyFont="1"/>
    <xf numFmtId="0" fontId="5" fillId="4" borderId="3" xfId="0" applyFont="1" applyFill="1" applyBorder="1" applyAlignment="1">
      <alignment horizontal="left"/>
    </xf>
    <xf numFmtId="0" fontId="5" fillId="4" borderId="1" xfId="0" applyFont="1" applyFill="1" applyBorder="1"/>
    <xf numFmtId="0" fontId="5" fillId="4" borderId="1" xfId="0" applyFont="1" applyFill="1" applyBorder="1" applyAlignment="1">
      <alignment wrapText="1"/>
    </xf>
    <xf numFmtId="164" fontId="7" fillId="0" borderId="1" xfId="0" applyNumberFormat="1" applyFont="1" applyFill="1" applyBorder="1"/>
    <xf numFmtId="0" fontId="7" fillId="0" borderId="0" xfId="0" applyFont="1" applyBorder="1"/>
    <xf numFmtId="4" fontId="7" fillId="0" borderId="0" xfId="0" applyNumberFormat="1" applyFont="1" applyBorder="1"/>
    <xf numFmtId="3" fontId="7" fillId="0" borderId="0" xfId="0" applyNumberFormat="1" applyFont="1" applyBorder="1"/>
    <xf numFmtId="165" fontId="7" fillId="0" borderId="0" xfId="0" applyNumberFormat="1" applyFont="1" applyBorder="1"/>
    <xf numFmtId="0" fontId="8" fillId="0" borderId="0" xfId="0" applyFont="1" applyBorder="1" applyAlignment="1"/>
    <xf numFmtId="164" fontId="7" fillId="0" borderId="0" xfId="0" applyNumberFormat="1" applyFont="1" applyBorder="1"/>
    <xf numFmtId="3" fontId="7" fillId="2" borderId="7" xfId="0" applyNumberFormat="1" applyFont="1" applyFill="1" applyBorder="1"/>
    <xf numFmtId="0" fontId="11" fillId="0" borderId="9" xfId="0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top"/>
    </xf>
    <xf numFmtId="0" fontId="7" fillId="2" borderId="5" xfId="0" applyFont="1" applyFill="1" applyBorder="1" applyAlignment="1">
      <alignment horizontal="left" vertical="top"/>
    </xf>
    <xf numFmtId="0" fontId="7" fillId="2" borderId="6" xfId="0" applyFont="1" applyFill="1" applyBorder="1" applyAlignment="1">
      <alignment horizontal="left" vertical="top"/>
    </xf>
    <xf numFmtId="0" fontId="7" fillId="2" borderId="9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left" vertical="top"/>
    </xf>
    <xf numFmtId="0" fontId="7" fillId="2" borderId="11" xfId="0" applyFont="1" applyFill="1" applyBorder="1" applyAlignment="1">
      <alignment horizontal="left" vertical="top"/>
    </xf>
    <xf numFmtId="0" fontId="7" fillId="2" borderId="12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left" vertical="top"/>
    </xf>
    <xf numFmtId="0" fontId="7" fillId="2" borderId="13" xfId="0" applyFont="1" applyFill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"/>
  <sheetViews>
    <sheetView tabSelected="1" topLeftCell="A19" zoomScale="115" zoomScaleNormal="115" workbookViewId="0">
      <selection activeCell="G39" sqref="G39"/>
    </sheetView>
  </sheetViews>
  <sheetFormatPr defaultRowHeight="15" x14ac:dyDescent="0.25"/>
  <cols>
    <col min="1" max="1" width="1.140625" style="4" customWidth="1"/>
    <col min="2" max="2" width="60.7109375" style="4" customWidth="1"/>
    <col min="3" max="3" width="12.28515625" style="4" bestFit="1" customWidth="1"/>
    <col min="4" max="4" width="12.42578125" style="4" customWidth="1"/>
    <col min="5" max="5" width="11.7109375" style="4" customWidth="1"/>
    <col min="6" max="6" width="13.7109375" style="4" customWidth="1"/>
    <col min="7" max="7" width="13.5703125" customWidth="1"/>
  </cols>
  <sheetData>
    <row r="1" spans="1:11" ht="37.5" customHeight="1" x14ac:dyDescent="0.25">
      <c r="A1" s="1"/>
      <c r="B1" s="44" t="s">
        <v>28</v>
      </c>
      <c r="C1" s="45"/>
      <c r="D1" s="45"/>
      <c r="E1" s="45"/>
      <c r="F1" s="45"/>
    </row>
    <row r="2" spans="1:11" x14ac:dyDescent="0.25">
      <c r="A2" s="1"/>
      <c r="B2" s="46" t="s">
        <v>0</v>
      </c>
      <c r="C2" s="46"/>
      <c r="D2" s="46"/>
      <c r="E2" s="46"/>
      <c r="F2" s="46"/>
    </row>
    <row r="3" spans="1:11" x14ac:dyDescent="0.25">
      <c r="A3" s="1"/>
      <c r="B3" s="2" t="s">
        <v>1</v>
      </c>
      <c r="C3" s="47"/>
      <c r="D3" s="47"/>
      <c r="E3" s="47"/>
      <c r="F3" s="47"/>
    </row>
    <row r="4" spans="1:11" x14ac:dyDescent="0.25">
      <c r="A4" s="1"/>
      <c r="B4" s="2" t="s">
        <v>27</v>
      </c>
      <c r="C4" s="47"/>
      <c r="D4" s="47"/>
      <c r="E4" s="47"/>
      <c r="F4" s="47"/>
    </row>
    <row r="5" spans="1:11" x14ac:dyDescent="0.25">
      <c r="A5" s="1"/>
      <c r="B5" s="3"/>
      <c r="C5" s="3"/>
      <c r="D5" s="3"/>
      <c r="E5" s="3"/>
      <c r="F5" s="3"/>
    </row>
    <row r="6" spans="1:11" ht="23.25" x14ac:dyDescent="0.25">
      <c r="B6" s="30"/>
      <c r="C6" s="31" t="s">
        <v>2</v>
      </c>
      <c r="D6" s="31" t="s">
        <v>3</v>
      </c>
      <c r="E6" s="32" t="s">
        <v>4</v>
      </c>
      <c r="F6" s="32" t="s">
        <v>26</v>
      </c>
      <c r="G6" s="32" t="s">
        <v>5</v>
      </c>
    </row>
    <row r="7" spans="1:11" x14ac:dyDescent="0.25">
      <c r="B7" s="5" t="s">
        <v>6</v>
      </c>
      <c r="C7" s="6"/>
      <c r="D7" s="7"/>
      <c r="E7" s="8"/>
      <c r="F7" s="9"/>
    </row>
    <row r="8" spans="1:11" x14ac:dyDescent="0.25">
      <c r="B8" s="10" t="s">
        <v>29</v>
      </c>
      <c r="C8" s="11" t="s">
        <v>7</v>
      </c>
      <c r="D8" s="12">
        <v>90</v>
      </c>
      <c r="E8" s="13"/>
      <c r="F8" s="16">
        <f>E8*D8</f>
        <v>0</v>
      </c>
    </row>
    <row r="9" spans="1:11" x14ac:dyDescent="0.25">
      <c r="B9" s="10" t="s">
        <v>30</v>
      </c>
      <c r="C9" s="11" t="s">
        <v>7</v>
      </c>
      <c r="D9" s="12">
        <v>200</v>
      </c>
      <c r="E9" s="13"/>
      <c r="F9" s="16">
        <f>E9*D9</f>
        <v>0</v>
      </c>
    </row>
    <row r="10" spans="1:11" x14ac:dyDescent="0.25">
      <c r="B10" s="10" t="s">
        <v>8</v>
      </c>
      <c r="C10" s="11" t="s">
        <v>10</v>
      </c>
      <c r="D10" s="12">
        <v>1</v>
      </c>
      <c r="E10" s="13"/>
      <c r="F10" s="16">
        <f>E10*D10</f>
        <v>0</v>
      </c>
      <c r="G10" s="13"/>
    </row>
    <row r="11" spans="1:11" x14ac:dyDescent="0.25">
      <c r="B11" s="14" t="s">
        <v>9</v>
      </c>
      <c r="C11" s="11" t="s">
        <v>10</v>
      </c>
      <c r="D11" s="12">
        <v>1</v>
      </c>
      <c r="E11" s="13"/>
      <c r="F11" s="16">
        <f>E11*D11</f>
        <v>0</v>
      </c>
      <c r="G11" s="13"/>
    </row>
    <row r="12" spans="1:11" x14ac:dyDescent="0.25">
      <c r="B12" s="14" t="s">
        <v>11</v>
      </c>
      <c r="C12" s="11" t="s">
        <v>10</v>
      </c>
      <c r="D12" s="12">
        <v>1</v>
      </c>
      <c r="E12" s="13"/>
      <c r="F12" s="16">
        <f t="shared" ref="F12" si="0">E12*D12</f>
        <v>0</v>
      </c>
      <c r="G12" s="13"/>
    </row>
    <row r="13" spans="1:11" x14ac:dyDescent="0.25">
      <c r="B13" s="38"/>
      <c r="C13" s="34"/>
      <c r="D13" s="36"/>
      <c r="E13" s="39"/>
      <c r="F13" s="37"/>
    </row>
    <row r="14" spans="1:11" x14ac:dyDescent="0.25">
      <c r="B14" s="17" t="s">
        <v>12</v>
      </c>
      <c r="C14" s="18"/>
      <c r="D14" s="19"/>
      <c r="E14" s="20"/>
      <c r="F14" s="21"/>
    </row>
    <row r="15" spans="1:11" ht="56.25" customHeight="1" x14ac:dyDescent="0.25">
      <c r="B15" s="22" t="s">
        <v>31</v>
      </c>
      <c r="C15" s="23" t="s">
        <v>13</v>
      </c>
      <c r="D15" s="40"/>
      <c r="E15" s="13"/>
      <c r="F15" s="16">
        <f>E15*D15</f>
        <v>0</v>
      </c>
      <c r="G15" s="42" t="s">
        <v>32</v>
      </c>
      <c r="H15" s="43"/>
      <c r="I15" s="43"/>
      <c r="J15" s="43"/>
      <c r="K15" s="43"/>
    </row>
    <row r="16" spans="1:11" ht="57" x14ac:dyDescent="0.25">
      <c r="B16" s="22" t="s">
        <v>25</v>
      </c>
      <c r="C16" s="23"/>
      <c r="D16" s="24"/>
      <c r="E16" s="33"/>
      <c r="F16" s="20"/>
    </row>
    <row r="17" spans="2:7" ht="57" x14ac:dyDescent="0.25">
      <c r="B17" s="26" t="s">
        <v>14</v>
      </c>
      <c r="C17" s="23" t="s">
        <v>15</v>
      </c>
      <c r="D17" s="24">
        <v>60</v>
      </c>
      <c r="E17" s="13"/>
      <c r="F17" s="16">
        <f>E17*D17</f>
        <v>0</v>
      </c>
    </row>
    <row r="18" spans="2:7" ht="57" x14ac:dyDescent="0.25">
      <c r="B18" s="25" t="s">
        <v>16</v>
      </c>
      <c r="C18" s="23" t="s">
        <v>15</v>
      </c>
      <c r="D18" s="24">
        <v>60</v>
      </c>
      <c r="E18" s="13"/>
      <c r="F18" s="16">
        <f>E18*D18</f>
        <v>0</v>
      </c>
    </row>
    <row r="19" spans="2:7" ht="23.25" x14ac:dyDescent="0.25">
      <c r="B19" s="26" t="s">
        <v>17</v>
      </c>
      <c r="C19" s="27" t="s">
        <v>18</v>
      </c>
      <c r="D19" s="12">
        <v>90</v>
      </c>
      <c r="E19" s="13"/>
      <c r="F19" s="16">
        <f>E19*D19</f>
        <v>0</v>
      </c>
    </row>
    <row r="20" spans="2:7" x14ac:dyDescent="0.25">
      <c r="B20" s="18"/>
      <c r="C20" s="18"/>
      <c r="D20" s="19"/>
      <c r="E20" s="20"/>
      <c r="F20" s="20"/>
    </row>
    <row r="21" spans="2:7" x14ac:dyDescent="0.25">
      <c r="B21" s="17" t="s">
        <v>19</v>
      </c>
      <c r="C21" s="18"/>
      <c r="D21" s="19"/>
      <c r="E21" s="20"/>
      <c r="F21" s="21"/>
    </row>
    <row r="22" spans="2:7" x14ac:dyDescent="0.25">
      <c r="B22" s="11" t="s">
        <v>20</v>
      </c>
      <c r="C22" s="27" t="s">
        <v>18</v>
      </c>
      <c r="D22" s="12">
        <v>105</v>
      </c>
      <c r="E22" s="28"/>
      <c r="F22" s="16">
        <f>E22*D22</f>
        <v>0</v>
      </c>
    </row>
    <row r="23" spans="2:7" x14ac:dyDescent="0.25">
      <c r="B23" s="11" t="s">
        <v>21</v>
      </c>
      <c r="C23" s="27" t="s">
        <v>18</v>
      </c>
      <c r="D23" s="12">
        <v>160</v>
      </c>
      <c r="E23" s="28"/>
      <c r="F23" s="16">
        <f>E23*D23</f>
        <v>0</v>
      </c>
    </row>
    <row r="24" spans="2:7" x14ac:dyDescent="0.25">
      <c r="B24" s="11" t="s">
        <v>22</v>
      </c>
      <c r="C24" s="27" t="s">
        <v>18</v>
      </c>
      <c r="D24" s="12">
        <v>335</v>
      </c>
      <c r="E24" s="28"/>
      <c r="F24" s="16">
        <f>E24*D24</f>
        <v>0</v>
      </c>
    </row>
    <row r="25" spans="2:7" x14ac:dyDescent="0.25">
      <c r="B25" s="11" t="s">
        <v>23</v>
      </c>
      <c r="C25" s="27" t="s">
        <v>18</v>
      </c>
      <c r="D25" s="12">
        <v>430</v>
      </c>
      <c r="E25" s="28"/>
      <c r="F25" s="16">
        <f>E25*D25</f>
        <v>0</v>
      </c>
    </row>
    <row r="26" spans="2:7" x14ac:dyDescent="0.25">
      <c r="B26" s="11" t="s">
        <v>24</v>
      </c>
      <c r="C26" s="27" t="s">
        <v>18</v>
      </c>
      <c r="D26" s="12">
        <v>170</v>
      </c>
      <c r="E26" s="28"/>
      <c r="F26" s="16">
        <f>E26*D26</f>
        <v>0</v>
      </c>
    </row>
    <row r="27" spans="2:7" x14ac:dyDescent="0.25">
      <c r="B27" s="34"/>
      <c r="C27" s="35"/>
      <c r="D27" s="36"/>
      <c r="E27"/>
      <c r="F27" s="20"/>
    </row>
    <row r="28" spans="2:7" x14ac:dyDescent="0.25">
      <c r="B28" s="17" t="s">
        <v>33</v>
      </c>
      <c r="C28" s="18"/>
      <c r="D28" s="19"/>
      <c r="E28" s="20"/>
      <c r="F28" s="21"/>
    </row>
    <row r="29" spans="2:7" ht="23.25" x14ac:dyDescent="0.25">
      <c r="B29" s="26" t="s">
        <v>35</v>
      </c>
      <c r="C29" s="11" t="s">
        <v>10</v>
      </c>
      <c r="D29" s="27">
        <v>1</v>
      </c>
      <c r="E29" s="13"/>
      <c r="F29" s="16">
        <f>D29*E29</f>
        <v>0</v>
      </c>
      <c r="G29" s="41"/>
    </row>
    <row r="30" spans="2:7" ht="34.5" x14ac:dyDescent="0.25">
      <c r="B30" s="26" t="s">
        <v>36</v>
      </c>
      <c r="C30" s="11" t="s">
        <v>10</v>
      </c>
      <c r="D30" s="27">
        <v>1</v>
      </c>
      <c r="E30" s="13"/>
      <c r="F30" s="16">
        <f>D30*E30</f>
        <v>0</v>
      </c>
      <c r="G30" s="41"/>
    </row>
    <row r="42" spans="2:6" x14ac:dyDescent="0.25">
      <c r="B42" s="15" t="s">
        <v>34</v>
      </c>
      <c r="C42" s="11"/>
      <c r="D42" s="12"/>
      <c r="E42" s="16">
        <f>F8+F9+F10+F11+F12+F15+0.5*F17+0.5*F18+F19+F22+F23+F24+F25+F26+F29+F30</f>
        <v>0</v>
      </c>
      <c r="F42" s="20"/>
    </row>
    <row r="44" spans="2:6" x14ac:dyDescent="0.25">
      <c r="B44" s="18" t="s">
        <v>37</v>
      </c>
      <c r="C44" s="29"/>
    </row>
    <row r="45" spans="2:6" x14ac:dyDescent="0.25">
      <c r="B45" s="48"/>
      <c r="C45" s="49"/>
      <c r="D45" s="49"/>
      <c r="E45" s="49"/>
      <c r="F45" s="50"/>
    </row>
    <row r="46" spans="2:6" x14ac:dyDescent="0.25">
      <c r="B46" s="51"/>
      <c r="C46" s="52"/>
      <c r="D46" s="52"/>
      <c r="E46" s="52"/>
      <c r="F46" s="53"/>
    </row>
    <row r="47" spans="2:6" x14ac:dyDescent="0.25">
      <c r="B47" s="51"/>
      <c r="C47" s="52"/>
      <c r="D47" s="52"/>
      <c r="E47" s="52"/>
      <c r="F47" s="53"/>
    </row>
    <row r="48" spans="2:6" x14ac:dyDescent="0.25">
      <c r="B48" s="51"/>
      <c r="C48" s="52"/>
      <c r="D48" s="52"/>
      <c r="E48" s="52"/>
      <c r="F48" s="53"/>
    </row>
    <row r="49" spans="2:6" x14ac:dyDescent="0.25">
      <c r="B49" s="51"/>
      <c r="C49" s="52"/>
      <c r="D49" s="52"/>
      <c r="E49" s="52"/>
      <c r="F49" s="53"/>
    </row>
    <row r="50" spans="2:6" x14ac:dyDescent="0.25">
      <c r="B50" s="51"/>
      <c r="C50" s="52"/>
      <c r="D50" s="52"/>
      <c r="E50" s="52"/>
      <c r="F50" s="53"/>
    </row>
    <row r="51" spans="2:6" x14ac:dyDescent="0.25">
      <c r="B51" s="51"/>
      <c r="C51" s="52"/>
      <c r="D51" s="52"/>
      <c r="E51" s="52"/>
      <c r="F51" s="53"/>
    </row>
    <row r="52" spans="2:6" x14ac:dyDescent="0.25">
      <c r="B52" s="51"/>
      <c r="C52" s="52"/>
      <c r="D52" s="52"/>
      <c r="E52" s="52"/>
      <c r="F52" s="53"/>
    </row>
    <row r="53" spans="2:6" x14ac:dyDescent="0.25">
      <c r="B53" s="51"/>
      <c r="C53" s="52"/>
      <c r="D53" s="52"/>
      <c r="E53" s="52"/>
      <c r="F53" s="53"/>
    </row>
    <row r="54" spans="2:6" x14ac:dyDescent="0.25">
      <c r="B54" s="51"/>
      <c r="C54" s="52"/>
      <c r="D54" s="52"/>
      <c r="E54" s="52"/>
      <c r="F54" s="53"/>
    </row>
    <row r="55" spans="2:6" x14ac:dyDescent="0.25">
      <c r="B55" s="54"/>
      <c r="C55" s="55"/>
      <c r="D55" s="55"/>
      <c r="E55" s="55"/>
      <c r="F55" s="56"/>
    </row>
  </sheetData>
  <mergeCells count="6">
    <mergeCell ref="B45:F55"/>
    <mergeCell ref="G15:K15"/>
    <mergeCell ref="B1:F1"/>
    <mergeCell ref="B2:F2"/>
    <mergeCell ref="C3:F3"/>
    <mergeCell ref="C4:F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AE2EF86EA2D63499569336CC831B68B" ma:contentTypeVersion="8" ma:contentTypeDescription="Vytvoří nový dokument" ma:contentTypeScope="" ma:versionID="771bbd1fae21ff5b2f2f9984e95ee98a">
  <xsd:schema xmlns:xsd="http://www.w3.org/2001/XMLSchema" xmlns:xs="http://www.w3.org/2001/XMLSchema" xmlns:p="http://schemas.microsoft.com/office/2006/metadata/properties" xmlns:ns2="c5dbda7a-59ae-44c3-bdbf-290c873db797" targetNamespace="http://schemas.microsoft.com/office/2006/metadata/properties" ma:root="true" ma:fieldsID="8a5e2f9dbb06dbee9114b4d08f933970" ns2:_="">
    <xsd:import namespace="c5dbda7a-59ae-44c3-bdbf-290c873db7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da7a-59ae-44c3-bdbf-290c873db7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7AFC01-334E-45A1-8DDB-D5BAE37B0D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094C61-AC46-4F2D-AA66-A67475A1732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6A737C2-DDD1-4805-9D53-2F3CFF1FA8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dbda7a-59ae-44c3-bdbf-290c873db7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Kutý, Tomáš</dc:creator>
  <cp:keywords/>
  <dc:description/>
  <cp:lastModifiedBy>KP</cp:lastModifiedBy>
  <cp:revision/>
  <dcterms:created xsi:type="dcterms:W3CDTF">2015-06-05T18:19:34Z</dcterms:created>
  <dcterms:modified xsi:type="dcterms:W3CDTF">2021-12-03T11:26:39Z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0x0101001AE2EF86EA2D63499569336CC831B68B</vt:lpwstr>
  </property>
</Properties>
</file>