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8265" yWindow="270" windowWidth="19995" windowHeight="14610" activeTab="0"/>
  </bookViews>
  <sheets>
    <sheet name="KYJOV" sheetId="4" r:id="rId1"/>
  </sheets>
  <definedNames/>
  <calcPr calcId="191029"/>
  <extLst/>
</workbook>
</file>

<file path=xl/sharedStrings.xml><?xml version="1.0" encoding="utf-8"?>
<sst xmlns="http://schemas.openxmlformats.org/spreadsheetml/2006/main" count="80" uniqueCount="55">
  <si>
    <t xml:space="preserve">číslo poptávky (zakázky) objednatele: </t>
  </si>
  <si>
    <t>ze dne :</t>
  </si>
  <si>
    <t>zákazník :</t>
  </si>
  <si>
    <t>Kód</t>
  </si>
  <si>
    <t>1. MONTÁŽ                                                                                           Název činnosti</t>
  </si>
  <si>
    <t>Množ. jednotka</t>
  </si>
  <si>
    <t>Jedn.cena             ( Kč)</t>
  </si>
  <si>
    <t>Počet           měr. jed.</t>
  </si>
  <si>
    <t>Cena                    (Kč)</t>
  </si>
  <si>
    <t>ks</t>
  </si>
  <si>
    <t>Montážní práce - CELKEM (bez DPH)</t>
  </si>
  <si>
    <r>
      <t xml:space="preserve">2. ZEMNÍ PRÁCE     </t>
    </r>
    <r>
      <rPr>
        <b/>
        <sz val="14"/>
        <color indexed="10"/>
        <rFont val="Arial CE"/>
        <family val="2"/>
      </rPr>
      <t xml:space="preserve">                  </t>
    </r>
    <r>
      <rPr>
        <b/>
        <sz val="14"/>
        <rFont val="Arial CE"/>
        <family val="2"/>
      </rPr>
      <t xml:space="preserve">                                               Název činnosti                                                        </t>
    </r>
  </si>
  <si>
    <t>Zemní a stavební práce - CELKEM (bez DPH)</t>
  </si>
  <si>
    <t>3. MATERIÁL</t>
  </si>
  <si>
    <t>Materiál - CELKEM (bez DPH)</t>
  </si>
  <si>
    <t>CENOVÁ REKAPITULACE</t>
  </si>
  <si>
    <t>1.</t>
  </si>
  <si>
    <t xml:space="preserve">Montáž </t>
  </si>
  <si>
    <t>2.</t>
  </si>
  <si>
    <t>Montáž - Zemní práce</t>
  </si>
  <si>
    <t xml:space="preserve">MONTÁŽ CELKEM </t>
  </si>
  <si>
    <t>3.</t>
  </si>
  <si>
    <t>MATERIÁL</t>
  </si>
  <si>
    <t>Kapitola 1 - 3</t>
  </si>
  <si>
    <t>Ostatní náklady</t>
  </si>
  <si>
    <t>Rezerva</t>
  </si>
  <si>
    <t>Cena celkem (bez DPH)</t>
  </si>
  <si>
    <t>vl.</t>
  </si>
  <si>
    <t>Ukončení optického vlákna-svár v OS do 48 vláken ODF</t>
  </si>
  <si>
    <t>Vyhodnocení parametrů opt. Trasy a zpracování měř.protokolů</t>
  </si>
  <si>
    <t>Kompletace a montáž ODF</t>
  </si>
  <si>
    <t>Příprava optického kabelu do optické ODF</t>
  </si>
  <si>
    <t>Montáž kříže rezervy opt. Kabelu včetně namotání rezervy</t>
  </si>
  <si>
    <t>ODF MFDC-2S-6-48-E2A-LP</t>
  </si>
  <si>
    <t>Panel CNPM-E2-06 na šroubky</t>
  </si>
  <si>
    <t>Panel CNPM-00 na šroubky</t>
  </si>
  <si>
    <t>Kazeta pro uložení svárů</t>
  </si>
  <si>
    <t>Pigtail E2000/APC Diamond pro EON</t>
  </si>
  <si>
    <t>Adaptér E2000/APC Diamond pro EON</t>
  </si>
  <si>
    <t>Ochrana sváru smršťovací 45 mm</t>
  </si>
  <si>
    <t>Kříž rezervy optického kabelu</t>
  </si>
  <si>
    <t>Modul E2000/APC-E2000/APC délka 3m</t>
  </si>
  <si>
    <t>Drobný spotřební materiál</t>
  </si>
  <si>
    <t>Doprava</t>
  </si>
  <si>
    <t>GZS(režie)</t>
  </si>
  <si>
    <t>Provozní vlivy</t>
  </si>
  <si>
    <t>Územní vlivy</t>
  </si>
  <si>
    <t>Inženýring</t>
  </si>
  <si>
    <t>Obstaravatelská činnost, zajištění příkazu "B" apod.</t>
  </si>
  <si>
    <t>Kontrolní měření OTDR jednostranné 1310, 1550 a 1625 nm</t>
  </si>
  <si>
    <t>Rozpis ceny dodávky a montáže na akci</t>
  </si>
  <si>
    <t>Modernizace VN18 + optika (Rozvodna Kyjov)</t>
  </si>
  <si>
    <t>Komplexní měření (PM+OTDR na 1310,1550 a 1625 nm)- měřeno z rozvodny Klobouky</t>
  </si>
  <si>
    <t>Poznámka: 19" stojany nejsou součástí dodávky, jedná se o externí dodávu na objednávku EG.D. (TELCO)</t>
  </si>
  <si>
    <t xml:space="preserve">číslo nabídky (zakázky)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</si>
</sst>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&quot; Kč&quot;"/>
    <numFmt numFmtId="166" formatCode="_-* #,##0&quot; Kč&quot;_-;\-* #,##0&quot; Kč&quot;_-;_-* &quot;- Kč&quot;_-;_-@_-"/>
  </numFmts>
  <fonts count="25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8"/>
      <name val="Arial"/>
      <family val="2"/>
    </font>
    <font>
      <b/>
      <i/>
      <sz val="10"/>
      <name val="Arial CE"/>
      <family val="2"/>
    </font>
    <font>
      <b/>
      <i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color indexed="10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8"/>
      <name val="Arial"/>
      <family val="2"/>
    </font>
    <font>
      <b/>
      <i/>
      <u val="single"/>
      <sz val="18"/>
      <name val="Arial CE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75">
    <xf numFmtId="0" fontId="0" fillId="0" borderId="0" xfId="0"/>
    <xf numFmtId="0" fontId="0" fillId="0" borderId="0" xfId="0" applyAlignment="1">
      <alignment/>
    </xf>
    <xf numFmtId="0" fontId="0" fillId="0" borderId="0" xfId="0" applyFont="1"/>
    <xf numFmtId="0" fontId="2" fillId="0" borderId="0" xfId="0" applyFont="1"/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Fill="1" applyAlignment="1">
      <alignment horizontal="left"/>
    </xf>
    <xf numFmtId="0" fontId="1" fillId="0" borderId="0" xfId="0" applyFont="1"/>
    <xf numFmtId="14" fontId="9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0" fontId="9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/>
    <xf numFmtId="4" fontId="3" fillId="0" borderId="0" xfId="0" applyNumberFormat="1" applyFont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/>
    </xf>
    <xf numFmtId="164" fontId="4" fillId="0" borderId="2" xfId="0" applyNumberFormat="1" applyFont="1" applyBorder="1" applyAlignment="1" applyProtection="1">
      <alignment horizontal="left"/>
      <protection/>
    </xf>
    <xf numFmtId="0" fontId="3" fillId="0" borderId="3" xfId="0" applyFont="1" applyBorder="1"/>
    <xf numFmtId="164" fontId="3" fillId="0" borderId="3" xfId="0" applyNumberFormat="1" applyFont="1" applyBorder="1" applyAlignment="1" applyProtection="1">
      <alignment horizontal="left"/>
      <protection/>
    </xf>
    <xf numFmtId="4" fontId="3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4" fillId="0" borderId="1" xfId="0" applyFont="1" applyBorder="1" applyAlignment="1">
      <alignment horizontal="center"/>
    </xf>
    <xf numFmtId="0" fontId="12" fillId="0" borderId="0" xfId="0" applyFont="1"/>
    <xf numFmtId="4" fontId="12" fillId="0" borderId="1" xfId="0" applyNumberFormat="1" applyFont="1" applyFill="1" applyBorder="1" applyAlignment="1">
      <alignment/>
    </xf>
    <xf numFmtId="0" fontId="0" fillId="0" borderId="0" xfId="0" applyFont="1" applyBorder="1"/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/>
    <xf numFmtId="0" fontId="15" fillId="0" borderId="0" xfId="0" applyFont="1"/>
    <xf numFmtId="3" fontId="9" fillId="0" borderId="1" xfId="0" applyNumberFormat="1" applyFont="1" applyFill="1" applyBorder="1" applyAlignment="1">
      <alignment/>
    </xf>
    <xf numFmtId="164" fontId="16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 applyProtection="1">
      <alignment horizontal="center" vertical="center" wrapText="1"/>
      <protection/>
    </xf>
    <xf numFmtId="4" fontId="10" fillId="2" borderId="5" xfId="0" applyNumberFormat="1" applyFont="1" applyFill="1" applyBorder="1" applyAlignment="1" applyProtection="1">
      <alignment horizontal="center" wrapText="1"/>
      <protection/>
    </xf>
    <xf numFmtId="3" fontId="10" fillId="2" borderId="5" xfId="0" applyNumberFormat="1" applyFont="1" applyFill="1" applyBorder="1" applyAlignment="1" applyProtection="1">
      <alignment horizontal="center" wrapText="1"/>
      <protection/>
    </xf>
    <xf numFmtId="4" fontId="10" fillId="2" borderId="6" xfId="0" applyNumberFormat="1" applyFont="1" applyFill="1" applyBorder="1" applyAlignment="1">
      <alignment horizontal="center" wrapText="1"/>
    </xf>
    <xf numFmtId="0" fontId="1" fillId="0" borderId="0" xfId="0" applyFont="1" applyBorder="1"/>
    <xf numFmtId="164" fontId="17" fillId="0" borderId="7" xfId="0" applyNumberFormat="1" applyFont="1" applyBorder="1" applyAlignment="1" applyProtection="1">
      <alignment horizontal="center"/>
      <protection/>
    </xf>
    <xf numFmtId="0" fontId="16" fillId="0" borderId="8" xfId="0" applyFont="1" applyBorder="1"/>
    <xf numFmtId="164" fontId="3" fillId="0" borderId="9" xfId="0" applyNumberFormat="1" applyFont="1" applyBorder="1" applyAlignment="1" applyProtection="1">
      <alignment horizontal="left"/>
      <protection/>
    </xf>
    <xf numFmtId="0" fontId="1" fillId="0" borderId="9" xfId="0" applyFont="1" applyBorder="1"/>
    <xf numFmtId="0" fontId="1" fillId="0" borderId="9" xfId="0" applyFont="1" applyFill="1" applyBorder="1" applyAlignment="1">
      <alignment/>
    </xf>
    <xf numFmtId="10" fontId="3" fillId="0" borderId="9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/>
      <protection/>
    </xf>
    <xf numFmtId="0" fontId="1" fillId="0" borderId="11" xfId="0" applyFont="1" applyBorder="1"/>
    <xf numFmtId="164" fontId="4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4" fontId="3" fillId="0" borderId="12" xfId="0" applyNumberFormat="1" applyFont="1" applyBorder="1" applyAlignment="1" applyProtection="1">
      <alignment/>
      <protection/>
    </xf>
    <xf numFmtId="0" fontId="16" fillId="0" borderId="11" xfId="0" applyFont="1" applyBorder="1"/>
    <xf numFmtId="0" fontId="16" fillId="0" borderId="0" xfId="0" applyFont="1" applyBorder="1"/>
    <xf numFmtId="10" fontId="4" fillId="0" borderId="0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/>
      <protection/>
    </xf>
    <xf numFmtId="0" fontId="16" fillId="0" borderId="13" xfId="0" applyFont="1" applyBorder="1"/>
    <xf numFmtId="164" fontId="4" fillId="0" borderId="7" xfId="0" applyNumberFormat="1" applyFont="1" applyBorder="1" applyAlignment="1" applyProtection="1">
      <alignment horizontal="left"/>
      <protection/>
    </xf>
    <xf numFmtId="0" fontId="16" fillId="0" borderId="7" xfId="0" applyFont="1" applyBorder="1"/>
    <xf numFmtId="10" fontId="4" fillId="0" borderId="7" xfId="0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/>
    </xf>
    <xf numFmtId="4" fontId="4" fillId="0" borderId="14" xfId="0" applyNumberFormat="1" applyFont="1" applyBorder="1" applyAlignment="1" applyProtection="1">
      <alignment/>
      <protection/>
    </xf>
    <xf numFmtId="0" fontId="16" fillId="0" borderId="2" xfId="0" applyFont="1" applyBorder="1"/>
    <xf numFmtId="164" fontId="4" fillId="0" borderId="3" xfId="0" applyNumberFormat="1" applyFont="1" applyBorder="1" applyAlignment="1" applyProtection="1">
      <alignment horizontal="left"/>
      <protection/>
    </xf>
    <xf numFmtId="0" fontId="16" fillId="0" borderId="3" xfId="0" applyFont="1" applyBorder="1"/>
    <xf numFmtId="10" fontId="4" fillId="0" borderId="3" xfId="0" applyNumberFormat="1" applyFont="1" applyFill="1" applyBorder="1" applyAlignment="1" applyProtection="1">
      <alignment horizontal="center"/>
      <protection/>
    </xf>
    <xf numFmtId="0" fontId="16" fillId="0" borderId="3" xfId="0" applyFont="1" applyBorder="1" applyAlignment="1">
      <alignment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0" fontId="1" fillId="0" borderId="8" xfId="0" applyFont="1" applyBorder="1"/>
    <xf numFmtId="164" fontId="18" fillId="0" borderId="9" xfId="0" applyNumberFormat="1" applyFont="1" applyBorder="1" applyAlignment="1" applyProtection="1">
      <alignment horizontal="left"/>
      <protection/>
    </xf>
    <xf numFmtId="0" fontId="0" fillId="0" borderId="9" xfId="0" applyFont="1" applyBorder="1"/>
    <xf numFmtId="0" fontId="0" fillId="0" borderId="9" xfId="0" applyFont="1" applyBorder="1" applyAlignment="1">
      <alignment/>
    </xf>
    <xf numFmtId="4" fontId="19" fillId="0" borderId="10" xfId="0" applyNumberFormat="1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 horizontal="left"/>
      <protection/>
    </xf>
    <xf numFmtId="4" fontId="1" fillId="0" borderId="12" xfId="0" applyNumberFormat="1" applyFont="1" applyBorder="1" applyAlignment="1" applyProtection="1">
      <alignment/>
      <protection/>
    </xf>
    <xf numFmtId="4" fontId="17" fillId="0" borderId="12" xfId="0" applyNumberFormat="1" applyFont="1" applyBorder="1" applyAlignment="1" applyProtection="1">
      <alignment/>
      <protection/>
    </xf>
    <xf numFmtId="0" fontId="1" fillId="0" borderId="13" xfId="0" applyFont="1" applyBorder="1"/>
    <xf numFmtId="164" fontId="19" fillId="0" borderId="7" xfId="0" applyNumberFormat="1" applyFont="1" applyBorder="1" applyAlignment="1" applyProtection="1">
      <alignment horizontal="left"/>
      <protection/>
    </xf>
    <xf numFmtId="0" fontId="0" fillId="0" borderId="7" xfId="0" applyFont="1" applyBorder="1"/>
    <xf numFmtId="10" fontId="3" fillId="0" borderId="7" xfId="0" applyNumberFormat="1" applyFont="1" applyFill="1" applyBorder="1" applyAlignment="1" applyProtection="1">
      <alignment horizontal="left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3" borderId="2" xfId="0" applyFont="1" applyFill="1" applyBorder="1"/>
    <xf numFmtId="164" fontId="4" fillId="3" borderId="3" xfId="0" applyNumberFormat="1" applyFont="1" applyFill="1" applyBorder="1" applyAlignment="1" applyProtection="1">
      <alignment horizontal="left"/>
      <protection/>
    </xf>
    <xf numFmtId="0" fontId="0" fillId="3" borderId="3" xfId="0" applyFont="1" applyFill="1" applyBorder="1"/>
    <xf numFmtId="0" fontId="0" fillId="3" borderId="3" xfId="0" applyFont="1" applyFill="1" applyBorder="1" applyAlignment="1">
      <alignment/>
    </xf>
    <xf numFmtId="166" fontId="4" fillId="3" borderId="4" xfId="0" applyNumberFormat="1" applyFont="1" applyFill="1" applyBorder="1" applyAlignment="1" applyProtection="1">
      <alignment/>
      <protection/>
    </xf>
    <xf numFmtId="0" fontId="10" fillId="2" borderId="15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 applyProtection="1">
      <alignment horizontal="center" vertical="center" wrapText="1"/>
      <protection/>
    </xf>
    <xf numFmtId="4" fontId="10" fillId="2" borderId="16" xfId="0" applyNumberFormat="1" applyFont="1" applyFill="1" applyBorder="1" applyAlignment="1" applyProtection="1">
      <alignment horizontal="center" wrapText="1"/>
      <protection/>
    </xf>
    <xf numFmtId="3" fontId="10" fillId="2" borderId="15" xfId="0" applyNumberFormat="1" applyFont="1" applyFill="1" applyBorder="1" applyAlignment="1" applyProtection="1">
      <alignment horizontal="center" wrapText="1"/>
      <protection/>
    </xf>
    <xf numFmtId="4" fontId="10" fillId="2" borderId="15" xfId="0" applyNumberFormat="1" applyFont="1" applyFill="1" applyBorder="1" applyAlignment="1">
      <alignment horizontal="center" wrapText="1"/>
    </xf>
    <xf numFmtId="3" fontId="15" fillId="0" borderId="17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20" fillId="0" borderId="17" xfId="0" applyFont="1" applyBorder="1"/>
    <xf numFmtId="0" fontId="7" fillId="0" borderId="0" xfId="0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0" fontId="0" fillId="0" borderId="17" xfId="0" applyBorder="1"/>
    <xf numFmtId="0" fontId="23" fillId="0" borderId="17" xfId="0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23" fillId="0" borderId="17" xfId="0" applyFont="1" applyBorder="1"/>
    <xf numFmtId="4" fontId="0" fillId="0" borderId="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Border="1" applyAlignment="1">
      <alignment horizontal="right" wrapText="1"/>
    </xf>
    <xf numFmtId="4" fontId="0" fillId="0" borderId="1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4" fontId="0" fillId="0" borderId="0" xfId="0" applyNumberFormat="1"/>
    <xf numFmtId="4" fontId="15" fillId="0" borderId="0" xfId="0" applyNumberFormat="1" applyFont="1"/>
    <xf numFmtId="0" fontId="21" fillId="0" borderId="0" xfId="0" applyFont="1" applyFill="1" applyBorder="1" applyAlignment="1">
      <alignment horizontal="center"/>
    </xf>
    <xf numFmtId="0" fontId="23" fillId="0" borderId="0" xfId="0" applyFont="1" applyBorder="1"/>
    <xf numFmtId="0" fontId="20" fillId="0" borderId="17" xfId="0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4" fontId="20" fillId="0" borderId="17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3" fillId="4" borderId="17" xfId="0" applyFont="1" applyFill="1" applyBorder="1" applyAlignment="1">
      <alignment wrapText="1"/>
    </xf>
    <xf numFmtId="0" fontId="23" fillId="4" borderId="17" xfId="0" applyFont="1" applyFill="1" applyBorder="1"/>
    <xf numFmtId="0" fontId="14" fillId="4" borderId="17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4" fillId="4" borderId="17" xfId="0" applyFont="1" applyFill="1" applyBorder="1" applyAlignment="1">
      <alignment wrapText="1"/>
    </xf>
    <xf numFmtId="0" fontId="24" fillId="0" borderId="17" xfId="0" applyFont="1" applyBorder="1" applyAlignment="1">
      <alignment horizontal="right" wrapText="1"/>
    </xf>
    <xf numFmtId="4" fontId="0" fillId="0" borderId="17" xfId="0" applyNumberFormat="1" applyFont="1" applyBorder="1" applyAlignment="1">
      <alignment horizontal="right"/>
    </xf>
    <xf numFmtId="0" fontId="24" fillId="4" borderId="17" xfId="0" applyFont="1" applyFill="1" applyBorder="1"/>
    <xf numFmtId="4" fontId="1" fillId="0" borderId="19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0" fillId="4" borderId="17" xfId="0" applyFont="1" applyFill="1" applyBorder="1"/>
    <xf numFmtId="0" fontId="0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/>
    </xf>
    <xf numFmtId="4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0" fontId="22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4" fontId="12" fillId="0" borderId="0" xfId="0" applyNumberFormat="1" applyFont="1"/>
    <xf numFmtId="0" fontId="24" fillId="0" borderId="17" xfId="0" applyFont="1" applyBorder="1"/>
    <xf numFmtId="164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B950-89E6-4552-B66C-19E1D5743844}">
  <sheetPr>
    <pageSetUpPr fitToPage="1"/>
  </sheetPr>
  <dimension ref="A1:H73"/>
  <sheetViews>
    <sheetView tabSelected="1" workbookViewId="0" topLeftCell="A1">
      <selection activeCell="A7" sqref="A7"/>
    </sheetView>
  </sheetViews>
  <sheetFormatPr defaultColWidth="9.140625" defaultRowHeight="12.75"/>
  <cols>
    <col min="1" max="1" width="19.140625" style="0" customWidth="1"/>
    <col min="2" max="2" width="78.28125" style="0" customWidth="1"/>
    <col min="3" max="3" width="8.7109375" style="0" customWidth="1"/>
    <col min="4" max="4" width="18.7109375" style="1" customWidth="1"/>
    <col min="5" max="5" width="14.7109375" style="1" customWidth="1"/>
    <col min="6" max="6" width="23.421875" style="1" customWidth="1"/>
    <col min="8" max="8" width="11.421875" style="0" customWidth="1"/>
  </cols>
  <sheetData>
    <row r="1" spans="1:6" ht="12.75">
      <c r="A1" s="2"/>
      <c r="B1" s="3"/>
      <c r="C1" s="2"/>
      <c r="D1" s="4"/>
      <c r="E1" s="4"/>
      <c r="F1" s="4"/>
    </row>
    <row r="2" spans="1:6" ht="12.75">
      <c r="A2" s="2"/>
      <c r="B2" s="2"/>
      <c r="C2" s="2"/>
      <c r="D2" s="4"/>
      <c r="E2" s="4"/>
      <c r="F2" s="4"/>
    </row>
    <row r="3" spans="1:6" ht="15.75">
      <c r="A3" s="5"/>
      <c r="B3" s="173" t="s">
        <v>50</v>
      </c>
      <c r="C3" s="173"/>
      <c r="D3" s="173"/>
      <c r="E3" s="173"/>
      <c r="F3" s="173"/>
    </row>
    <row r="4" spans="1:6" ht="23.25">
      <c r="A4" s="2"/>
      <c r="B4" s="174" t="s">
        <v>51</v>
      </c>
      <c r="C4" s="174"/>
      <c r="D4" s="174"/>
      <c r="E4" s="174"/>
      <c r="F4" s="174"/>
    </row>
    <row r="5" spans="1:6" ht="24.75" customHeight="1">
      <c r="A5" s="6"/>
      <c r="B5" s="128"/>
      <c r="C5" s="110"/>
      <c r="D5" s="110"/>
      <c r="E5" s="110"/>
      <c r="F5" s="110"/>
    </row>
    <row r="6" spans="1:6" ht="12.75">
      <c r="A6" s="7" t="s">
        <v>0</v>
      </c>
      <c r="B6" s="8"/>
      <c r="C6" s="7" t="s">
        <v>1</v>
      </c>
      <c r="D6" s="9"/>
      <c r="E6" s="10"/>
      <c r="F6" s="11"/>
    </row>
    <row r="7" spans="1:6" ht="12.75">
      <c r="A7" s="7" t="s">
        <v>54</v>
      </c>
      <c r="B7" s="8"/>
      <c r="C7" s="7" t="s">
        <v>2</v>
      </c>
      <c r="D7" s="12"/>
      <c r="E7" s="13"/>
      <c r="F7" s="11"/>
    </row>
    <row r="8" spans="1:6" ht="15">
      <c r="A8" s="8"/>
      <c r="B8" s="14"/>
      <c r="C8" s="14"/>
      <c r="D8" s="15"/>
      <c r="E8" s="10"/>
      <c r="F8" s="11"/>
    </row>
    <row r="9" spans="1:6" ht="36">
      <c r="A9" s="16" t="s">
        <v>3</v>
      </c>
      <c r="B9" s="102" t="s">
        <v>4</v>
      </c>
      <c r="C9" s="103" t="s">
        <v>5</v>
      </c>
      <c r="D9" s="104" t="s">
        <v>6</v>
      </c>
      <c r="E9" s="105" t="s">
        <v>7</v>
      </c>
      <c r="F9" s="17" t="s">
        <v>8</v>
      </c>
    </row>
    <row r="10" spans="1:6" s="21" customFormat="1" ht="12.75">
      <c r="A10" s="138"/>
      <c r="B10" s="149" t="s">
        <v>30</v>
      </c>
      <c r="C10" s="147" t="s">
        <v>9</v>
      </c>
      <c r="D10" s="148"/>
      <c r="E10" s="117">
        <v>1</v>
      </c>
      <c r="F10" s="116">
        <f aca="true" t="shared" si="0" ref="F10:F19">D10*E10</f>
        <v>0</v>
      </c>
    </row>
    <row r="11" spans="1:6" s="21" customFormat="1" ht="12.75">
      <c r="A11" s="138"/>
      <c r="B11" s="172" t="s">
        <v>31</v>
      </c>
      <c r="C11" s="147" t="s">
        <v>9</v>
      </c>
      <c r="D11" s="148"/>
      <c r="E11" s="116">
        <v>1</v>
      </c>
      <c r="F11" s="116">
        <f t="shared" si="0"/>
        <v>0</v>
      </c>
    </row>
    <row r="12" spans="1:6" s="21" customFormat="1" ht="12.75">
      <c r="A12" s="138"/>
      <c r="B12" s="146" t="s">
        <v>28</v>
      </c>
      <c r="C12" s="147" t="s">
        <v>27</v>
      </c>
      <c r="D12" s="148"/>
      <c r="E12" s="117">
        <v>48</v>
      </c>
      <c r="F12" s="116">
        <f t="shared" si="0"/>
        <v>0</v>
      </c>
    </row>
    <row r="13" spans="1:6" s="21" customFormat="1" ht="12.75">
      <c r="A13" s="138"/>
      <c r="B13" s="149" t="s">
        <v>49</v>
      </c>
      <c r="C13" s="147" t="s">
        <v>27</v>
      </c>
      <c r="D13" s="148"/>
      <c r="E13" s="150">
        <v>48</v>
      </c>
      <c r="F13" s="116">
        <f t="shared" si="0"/>
        <v>0</v>
      </c>
    </row>
    <row r="14" spans="1:6" s="21" customFormat="1" ht="12.75">
      <c r="A14" s="138"/>
      <c r="B14" s="146" t="s">
        <v>52</v>
      </c>
      <c r="C14" s="147" t="s">
        <v>27</v>
      </c>
      <c r="D14" s="148"/>
      <c r="E14" s="117">
        <v>0</v>
      </c>
      <c r="F14" s="116">
        <f t="shared" si="0"/>
        <v>0</v>
      </c>
    </row>
    <row r="15" spans="1:6" s="21" customFormat="1" ht="12.75">
      <c r="A15" s="138"/>
      <c r="B15" s="146" t="s">
        <v>29</v>
      </c>
      <c r="C15" s="147" t="s">
        <v>9</v>
      </c>
      <c r="D15" s="148"/>
      <c r="E15" s="117">
        <v>1</v>
      </c>
      <c r="F15" s="116">
        <f t="shared" si="0"/>
        <v>0</v>
      </c>
    </row>
    <row r="16" spans="1:6" s="22" customFormat="1" ht="12.75">
      <c r="A16" s="136"/>
      <c r="B16" s="172" t="s">
        <v>32</v>
      </c>
      <c r="C16" s="147" t="s">
        <v>9</v>
      </c>
      <c r="D16" s="148"/>
      <c r="E16" s="117">
        <v>1</v>
      </c>
      <c r="F16" s="116">
        <f t="shared" si="0"/>
        <v>0</v>
      </c>
    </row>
    <row r="17" spans="1:6" s="21" customFormat="1" ht="12.75">
      <c r="A17" s="136"/>
      <c r="B17" s="149"/>
      <c r="C17" s="147"/>
      <c r="D17" s="148"/>
      <c r="E17" s="117"/>
      <c r="F17" s="116">
        <f t="shared" si="0"/>
        <v>0</v>
      </c>
    </row>
    <row r="18" spans="1:6" s="21" customFormat="1" ht="12.75">
      <c r="A18" s="136"/>
      <c r="B18" s="139"/>
      <c r="C18" s="113"/>
      <c r="D18" s="133"/>
      <c r="E18" s="117"/>
      <c r="F18" s="116">
        <f t="shared" si="0"/>
        <v>0</v>
      </c>
    </row>
    <row r="19" spans="1:6" s="22" customFormat="1" ht="12.75">
      <c r="A19" s="136"/>
      <c r="B19" s="140"/>
      <c r="C19" s="113"/>
      <c r="D19" s="133"/>
      <c r="E19" s="117"/>
      <c r="F19" s="116">
        <f t="shared" si="0"/>
        <v>0</v>
      </c>
    </row>
    <row r="20" spans="1:6" s="22" customFormat="1" ht="12.75">
      <c r="A20" s="136"/>
      <c r="B20" s="172"/>
      <c r="C20" s="147"/>
      <c r="D20" s="148"/>
      <c r="E20" s="116"/>
      <c r="F20" s="124">
        <f>D20*E20</f>
        <v>0</v>
      </c>
    </row>
    <row r="21" spans="1:6" s="22" customFormat="1" ht="12.75">
      <c r="A21" s="136"/>
      <c r="B21" s="149"/>
      <c r="C21" s="147"/>
      <c r="D21" s="148"/>
      <c r="E21" s="117"/>
      <c r="F21" s="135">
        <f>D21*E21</f>
        <v>0</v>
      </c>
    </row>
    <row r="22" spans="1:6" s="22" customFormat="1" ht="12.75">
      <c r="A22" s="136"/>
      <c r="B22" s="172"/>
      <c r="C22" s="147"/>
      <c r="D22" s="148"/>
      <c r="E22" s="117"/>
      <c r="F22" s="114">
        <f>D22*E22</f>
        <v>0</v>
      </c>
    </row>
    <row r="23" spans="1:6" s="22" customFormat="1" ht="12.75">
      <c r="A23" s="136"/>
      <c r="B23" s="112"/>
      <c r="C23" s="113"/>
      <c r="D23" s="134"/>
      <c r="E23" s="135"/>
      <c r="F23" s="117">
        <f>D23*E23</f>
        <v>0</v>
      </c>
    </row>
    <row r="24" spans="1:6" s="22" customFormat="1" ht="12.75">
      <c r="A24" s="118"/>
      <c r="B24" s="129"/>
      <c r="C24" s="123"/>
      <c r="D24" s="111"/>
      <c r="E24" s="122"/>
      <c r="F24" s="38"/>
    </row>
    <row r="25" spans="1:6" s="22" customFormat="1" ht="12.75">
      <c r="A25" s="118"/>
      <c r="B25" s="129" t="s">
        <v>53</v>
      </c>
      <c r="C25" s="123"/>
      <c r="D25" s="111"/>
      <c r="E25" s="122"/>
      <c r="F25" s="38"/>
    </row>
    <row r="26" spans="1:6" s="22" customFormat="1" ht="6" customHeight="1" thickBot="1">
      <c r="A26" s="118"/>
      <c r="B26" s="119"/>
      <c r="C26" s="120"/>
      <c r="D26" s="121"/>
      <c r="E26" s="122"/>
      <c r="F26" s="38"/>
    </row>
    <row r="27" spans="1:6" ht="16.5" thickBot="1">
      <c r="A27" s="23" t="s">
        <v>10</v>
      </c>
      <c r="B27" s="24"/>
      <c r="C27" s="25"/>
      <c r="D27" s="26"/>
      <c r="E27" s="27"/>
      <c r="F27" s="28">
        <f>SUM(F10:F23)</f>
        <v>0</v>
      </c>
    </row>
    <row r="28" spans="1:6" ht="12.75">
      <c r="A28" s="8"/>
      <c r="B28" s="29"/>
      <c r="C28" s="29"/>
      <c r="D28" s="11"/>
      <c r="E28" s="10"/>
      <c r="F28" s="11"/>
    </row>
    <row r="29" spans="1:6" ht="36">
      <c r="A29" s="102" t="s">
        <v>3</v>
      </c>
      <c r="B29" s="102" t="s">
        <v>11</v>
      </c>
      <c r="C29" s="103" t="s">
        <v>5</v>
      </c>
      <c r="D29" s="104" t="s">
        <v>6</v>
      </c>
      <c r="E29" s="105" t="s">
        <v>7</v>
      </c>
      <c r="F29" s="106" t="s">
        <v>8</v>
      </c>
    </row>
    <row r="30" spans="1:6" s="31" customFormat="1" ht="12">
      <c r="A30" s="132"/>
      <c r="B30" s="115"/>
      <c r="C30" s="113"/>
      <c r="D30" s="130"/>
      <c r="E30" s="107"/>
      <c r="F30" s="108">
        <f>D30*E30</f>
        <v>0</v>
      </c>
    </row>
    <row r="31" spans="1:6" s="31" customFormat="1" ht="12">
      <c r="A31" s="132"/>
      <c r="B31" s="115"/>
      <c r="C31" s="113"/>
      <c r="D31" s="131"/>
      <c r="E31" s="107"/>
      <c r="F31" s="108">
        <f>D31*E31</f>
        <v>0</v>
      </c>
    </row>
    <row r="32" spans="1:6" s="31" customFormat="1" ht="12">
      <c r="A32" s="132"/>
      <c r="B32" s="115"/>
      <c r="C32" s="113"/>
      <c r="D32" s="130"/>
      <c r="E32" s="107"/>
      <c r="F32" s="108">
        <f>D32*E32</f>
        <v>0</v>
      </c>
    </row>
    <row r="33" spans="1:6" s="31" customFormat="1" ht="12">
      <c r="A33" s="132"/>
      <c r="B33" s="109"/>
      <c r="C33" s="130"/>
      <c r="D33" s="130"/>
      <c r="E33" s="107"/>
      <c r="F33" s="108">
        <f>D33*E33</f>
        <v>0</v>
      </c>
    </row>
    <row r="34" spans="1:6" ht="13.5" thickBot="1">
      <c r="A34" s="33"/>
      <c r="B34" s="34"/>
      <c r="C34" s="35"/>
      <c r="D34" s="36"/>
      <c r="E34" s="37"/>
      <c r="F34" s="38"/>
    </row>
    <row r="35" spans="1:6" ht="16.5" thickBot="1">
      <c r="A35" s="23" t="s">
        <v>12</v>
      </c>
      <c r="B35" s="24"/>
      <c r="C35" s="25"/>
      <c r="D35" s="26"/>
      <c r="E35" s="27"/>
      <c r="F35" s="28">
        <f>SUM(F30:F34)</f>
        <v>0</v>
      </c>
    </row>
    <row r="36" spans="1:6" ht="12.75">
      <c r="A36" s="8"/>
      <c r="B36" s="8"/>
      <c r="C36" s="8"/>
      <c r="D36" s="11"/>
      <c r="E36" s="10"/>
      <c r="F36" s="11"/>
    </row>
    <row r="37" spans="1:6" ht="36">
      <c r="A37" s="16" t="s">
        <v>3</v>
      </c>
      <c r="B37" s="102" t="s">
        <v>13</v>
      </c>
      <c r="C37" s="103" t="s">
        <v>5</v>
      </c>
      <c r="D37" s="104" t="s">
        <v>6</v>
      </c>
      <c r="E37" s="105" t="s">
        <v>7</v>
      </c>
      <c r="F37" s="106" t="s">
        <v>8</v>
      </c>
    </row>
    <row r="38" spans="1:8" ht="12.75">
      <c r="A38" s="141"/>
      <c r="B38" s="156" t="s">
        <v>33</v>
      </c>
      <c r="C38" s="157" t="s">
        <v>9</v>
      </c>
      <c r="D38" s="158"/>
      <c r="E38" s="159">
        <v>1</v>
      </c>
      <c r="F38" s="160">
        <f aca="true" t="shared" si="1" ref="F38:F48">D38*E38</f>
        <v>0</v>
      </c>
      <c r="H38" s="39"/>
    </row>
    <row r="39" spans="1:6" s="40" customFormat="1" ht="12.75">
      <c r="A39" s="142"/>
      <c r="B39" s="169" t="s">
        <v>34</v>
      </c>
      <c r="C39" s="170" t="s">
        <v>9</v>
      </c>
      <c r="D39" s="161"/>
      <c r="E39" s="151">
        <v>8</v>
      </c>
      <c r="F39" s="161">
        <f t="shared" si="1"/>
        <v>0</v>
      </c>
    </row>
    <row r="40" spans="1:6" s="40" customFormat="1" ht="12.75">
      <c r="A40" s="142"/>
      <c r="B40" s="169" t="s">
        <v>35</v>
      </c>
      <c r="C40" s="170" t="s">
        <v>9</v>
      </c>
      <c r="D40" s="152"/>
      <c r="E40" s="153">
        <v>8</v>
      </c>
      <c r="F40" s="161">
        <f t="shared" si="1"/>
        <v>0</v>
      </c>
    </row>
    <row r="41" spans="1:6" s="31" customFormat="1" ht="12.75">
      <c r="A41" s="143"/>
      <c r="B41" s="154" t="s">
        <v>36</v>
      </c>
      <c r="C41" s="155" t="s">
        <v>9</v>
      </c>
      <c r="D41" s="125"/>
      <c r="E41" s="125">
        <v>4</v>
      </c>
      <c r="F41" s="161">
        <f t="shared" si="1"/>
        <v>0</v>
      </c>
    </row>
    <row r="42" spans="1:8" ht="12.75">
      <c r="A42" s="144"/>
      <c r="B42" s="169" t="s">
        <v>37</v>
      </c>
      <c r="C42" s="170" t="s">
        <v>9</v>
      </c>
      <c r="D42" s="152"/>
      <c r="E42" s="153">
        <v>48</v>
      </c>
      <c r="F42" s="124">
        <f t="shared" si="1"/>
        <v>0</v>
      </c>
      <c r="H42" s="126"/>
    </row>
    <row r="43" spans="1:6" s="2" customFormat="1" ht="13.5" customHeight="1">
      <c r="A43" s="145"/>
      <c r="B43" s="154" t="s">
        <v>38</v>
      </c>
      <c r="C43" s="155" t="s">
        <v>9</v>
      </c>
      <c r="D43" s="125"/>
      <c r="E43" s="125">
        <v>48</v>
      </c>
      <c r="F43" s="160">
        <f t="shared" si="1"/>
        <v>0</v>
      </c>
    </row>
    <row r="44" spans="1:8" ht="12.75">
      <c r="A44" s="141"/>
      <c r="B44" s="169" t="s">
        <v>39</v>
      </c>
      <c r="C44" s="162" t="s">
        <v>9</v>
      </c>
      <c r="D44" s="160"/>
      <c r="E44" s="159">
        <v>48</v>
      </c>
      <c r="F44" s="160">
        <f t="shared" si="1"/>
        <v>0</v>
      </c>
      <c r="H44" s="39"/>
    </row>
    <row r="45" spans="1:6" s="40" customFormat="1" ht="12.75">
      <c r="A45" s="142"/>
      <c r="B45" s="169" t="s">
        <v>40</v>
      </c>
      <c r="C45" s="163" t="s">
        <v>9</v>
      </c>
      <c r="D45" s="164"/>
      <c r="E45" s="153">
        <v>1</v>
      </c>
      <c r="F45" s="161">
        <f t="shared" si="1"/>
        <v>0</v>
      </c>
    </row>
    <row r="46" spans="1:6" s="40" customFormat="1" ht="12.75">
      <c r="A46" s="142"/>
      <c r="B46" s="165" t="s">
        <v>41</v>
      </c>
      <c r="C46" s="163" t="s">
        <v>9</v>
      </c>
      <c r="D46" s="161"/>
      <c r="E46" s="160">
        <v>24</v>
      </c>
      <c r="F46" s="161">
        <f t="shared" si="1"/>
        <v>0</v>
      </c>
    </row>
    <row r="47" spans="1:6" s="40" customFormat="1" ht="12.75">
      <c r="A47" s="142"/>
      <c r="B47" s="156" t="s">
        <v>42</v>
      </c>
      <c r="C47" s="157" t="s">
        <v>9</v>
      </c>
      <c r="D47" s="171"/>
      <c r="E47" s="159">
        <v>1</v>
      </c>
      <c r="F47" s="161">
        <f t="shared" si="1"/>
        <v>0</v>
      </c>
    </row>
    <row r="48" spans="1:8" s="40" customFormat="1" ht="12.75">
      <c r="A48" s="30"/>
      <c r="B48" s="166"/>
      <c r="C48" s="167"/>
      <c r="D48" s="135"/>
      <c r="E48" s="168"/>
      <c r="F48" s="161">
        <f t="shared" si="1"/>
        <v>0</v>
      </c>
      <c r="H48" s="127"/>
    </row>
    <row r="49" spans="1:6" ht="13.5" thickBot="1">
      <c r="A49" s="137"/>
      <c r="B49" s="18"/>
      <c r="C49" s="19"/>
      <c r="D49" s="20"/>
      <c r="E49" s="41"/>
      <c r="F49" s="32"/>
    </row>
    <row r="50" spans="1:6" ht="16.5" thickBot="1">
      <c r="A50" s="23" t="s">
        <v>14</v>
      </c>
      <c r="B50" s="24"/>
      <c r="C50" s="25"/>
      <c r="D50" s="26"/>
      <c r="E50" s="27"/>
      <c r="F50" s="28">
        <f>SUM(F38:F49)</f>
        <v>0</v>
      </c>
    </row>
    <row r="51" spans="1:6" ht="12.75">
      <c r="A51" s="42"/>
      <c r="B51" s="42"/>
      <c r="C51" s="43"/>
      <c r="D51" s="44"/>
      <c r="E51" s="45"/>
      <c r="F51" s="46"/>
    </row>
    <row r="52" spans="1:6" ht="18">
      <c r="A52" s="47"/>
      <c r="B52" s="47" t="s">
        <v>15</v>
      </c>
      <c r="C52" s="48"/>
      <c r="D52" s="49"/>
      <c r="E52" s="50"/>
      <c r="F52" s="51"/>
    </row>
    <row r="53" spans="1:6" ht="13.5" thickBot="1">
      <c r="A53" s="52"/>
      <c r="B53" s="43"/>
      <c r="C53" s="2"/>
      <c r="D53" s="4"/>
      <c r="E53" s="53"/>
      <c r="F53" s="44"/>
    </row>
    <row r="54" spans="1:6" ht="15">
      <c r="A54" s="54" t="s">
        <v>16</v>
      </c>
      <c r="B54" s="55" t="s">
        <v>17</v>
      </c>
      <c r="C54" s="56"/>
      <c r="D54" s="57"/>
      <c r="E54" s="58"/>
      <c r="F54" s="59">
        <f>ROUND(F27,10)</f>
        <v>0</v>
      </c>
    </row>
    <row r="55" spans="1:6" ht="15.75">
      <c r="A55" s="60"/>
      <c r="B55" s="61"/>
      <c r="C55" s="62"/>
      <c r="D55" s="63"/>
      <c r="E55" s="64"/>
      <c r="F55" s="65"/>
    </row>
    <row r="56" spans="1:6" ht="15.75">
      <c r="A56" s="66" t="s">
        <v>18</v>
      </c>
      <c r="B56" s="62" t="s">
        <v>19</v>
      </c>
      <c r="C56" s="67"/>
      <c r="D56" s="68"/>
      <c r="E56" s="64"/>
      <c r="F56" s="65">
        <f>ROUND(F35,10)</f>
        <v>0</v>
      </c>
    </row>
    <row r="57" spans="1:6" ht="15.75">
      <c r="A57" s="66"/>
      <c r="B57" s="61" t="s">
        <v>20</v>
      </c>
      <c r="C57" s="67"/>
      <c r="D57" s="68"/>
      <c r="E57" s="64"/>
      <c r="F57" s="69">
        <f>SUM(F54:F56)</f>
        <v>0</v>
      </c>
    </row>
    <row r="58" spans="1:6" ht="15.75">
      <c r="A58" s="60"/>
      <c r="B58" s="61"/>
      <c r="C58" s="52"/>
      <c r="D58" s="63"/>
      <c r="E58" s="64"/>
      <c r="F58" s="69"/>
    </row>
    <row r="59" spans="1:6" ht="16.5" thickBot="1">
      <c r="A59" s="70" t="s">
        <v>21</v>
      </c>
      <c r="B59" s="71" t="s">
        <v>22</v>
      </c>
      <c r="C59" s="72"/>
      <c r="D59" s="73"/>
      <c r="E59" s="74"/>
      <c r="F59" s="75">
        <f>ROUND(F50,10)</f>
        <v>0</v>
      </c>
    </row>
    <row r="60" spans="1:6" ht="16.5" thickBot="1">
      <c r="A60" s="76"/>
      <c r="B60" s="77" t="s">
        <v>23</v>
      </c>
      <c r="C60" s="78"/>
      <c r="D60" s="79"/>
      <c r="E60" s="80"/>
      <c r="F60" s="75">
        <f>SUM(F57:F59)</f>
        <v>0</v>
      </c>
    </row>
    <row r="61" spans="1:6" ht="15.75">
      <c r="A61" s="67"/>
      <c r="B61" s="62"/>
      <c r="C61" s="67"/>
      <c r="D61" s="68"/>
      <c r="E61" s="64"/>
      <c r="F61" s="81"/>
    </row>
    <row r="62" spans="1:6" ht="15.75" thickBot="1">
      <c r="A62" s="52"/>
      <c r="B62" s="62"/>
      <c r="C62" s="33"/>
      <c r="D62" s="62"/>
      <c r="E62" s="4"/>
      <c r="F62" s="82"/>
    </row>
    <row r="63" spans="1:6" s="2" customFormat="1" ht="15">
      <c r="A63" s="83"/>
      <c r="B63" s="84" t="s">
        <v>24</v>
      </c>
      <c r="C63" s="85"/>
      <c r="D63" s="55"/>
      <c r="E63" s="86"/>
      <c r="F63" s="87"/>
    </row>
    <row r="64" spans="1:6" s="2" customFormat="1" ht="12.75">
      <c r="A64" s="60"/>
      <c r="B64" s="88" t="s">
        <v>43</v>
      </c>
      <c r="C64" s="33"/>
      <c r="D64" s="89"/>
      <c r="E64" s="64"/>
      <c r="F64" s="90"/>
    </row>
    <row r="65" spans="1:6" s="2" customFormat="1" ht="12.75">
      <c r="A65" s="60"/>
      <c r="B65" s="88" t="s">
        <v>44</v>
      </c>
      <c r="C65" s="33"/>
      <c r="D65" s="89"/>
      <c r="E65" s="64"/>
      <c r="F65" s="90"/>
    </row>
    <row r="66" spans="1:6" s="2" customFormat="1" ht="12.75">
      <c r="A66" s="60"/>
      <c r="B66" s="88" t="s">
        <v>45</v>
      </c>
      <c r="C66" s="33"/>
      <c r="D66" s="89"/>
      <c r="E66" s="64"/>
      <c r="F66" s="90"/>
    </row>
    <row r="67" spans="1:6" s="2" customFormat="1" ht="12.75">
      <c r="A67" s="60"/>
      <c r="B67" s="88" t="s">
        <v>46</v>
      </c>
      <c r="C67" s="33"/>
      <c r="D67" s="89"/>
      <c r="E67" s="64"/>
      <c r="F67" s="90"/>
    </row>
    <row r="68" spans="1:6" s="2" customFormat="1" ht="12.75">
      <c r="A68" s="60"/>
      <c r="B68" s="88" t="s">
        <v>47</v>
      </c>
      <c r="C68" s="33"/>
      <c r="D68" s="89"/>
      <c r="E68" s="64"/>
      <c r="F68" s="90"/>
    </row>
    <row r="69" spans="1:6" ht="12.75">
      <c r="A69" s="60"/>
      <c r="B69" s="88" t="s">
        <v>48</v>
      </c>
      <c r="C69" s="33"/>
      <c r="D69" s="89"/>
      <c r="E69" s="64"/>
      <c r="F69" s="91"/>
    </row>
    <row r="70" spans="1:6" ht="15.75" thickBot="1">
      <c r="A70" s="92"/>
      <c r="B70" s="93" t="s">
        <v>25</v>
      </c>
      <c r="C70" s="94"/>
      <c r="D70" s="95">
        <v>0</v>
      </c>
      <c r="E70" s="74"/>
      <c r="F70" s="96">
        <f>ROUND(F60*D70,10)</f>
        <v>0</v>
      </c>
    </row>
    <row r="71" spans="1:6" ht="15.75" thickBot="1">
      <c r="A71" s="52"/>
      <c r="B71" s="62"/>
      <c r="C71" s="33"/>
      <c r="D71" s="64"/>
      <c r="E71" s="62"/>
      <c r="F71" s="82"/>
    </row>
    <row r="72" spans="1:6" ht="16.5" thickBot="1">
      <c r="A72" s="97"/>
      <c r="B72" s="98" t="s">
        <v>26</v>
      </c>
      <c r="C72" s="99"/>
      <c r="D72" s="100"/>
      <c r="E72" s="98"/>
      <c r="F72" s="101">
        <f>SUM(F60:F70)</f>
        <v>0</v>
      </c>
    </row>
    <row r="73" spans="1:6" ht="12.75">
      <c r="A73" s="2"/>
      <c r="B73" s="2"/>
      <c r="C73" s="2"/>
      <c r="D73" s="4"/>
      <c r="E73" s="4"/>
      <c r="F73" s="4"/>
    </row>
  </sheetData>
  <mergeCells count="2">
    <mergeCell ref="B3:F3"/>
    <mergeCell ref="B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Březa, Pavel</cp:lastModifiedBy>
  <cp:lastPrinted>2021-11-15T15:20:31Z</cp:lastPrinted>
  <dcterms:created xsi:type="dcterms:W3CDTF">2016-04-11T12:51:33Z</dcterms:created>
  <dcterms:modified xsi:type="dcterms:W3CDTF">2022-06-17T08:45:20Z</dcterms:modified>
  <cp:category/>
  <cp:version/>
  <cp:contentType/>
  <cp:contentStatus/>
</cp:coreProperties>
</file>