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EAM\ECD\VZ\04_Zadavaci_rizení_PRUBEH\Jirouskova\VZ-Poskytování personálních služeb\ZD\"/>
    </mc:Choice>
  </mc:AlternateContent>
  <xr:revisionPtr revIDLastSave="0" documentId="13_ncr:1_{E5F9D52B-E58C-49BB-9B8F-15E3BE69B5E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říloha_č_2_Nabídkový_list" sheetId="8" r:id="rId1"/>
  </sheets>
  <definedNames>
    <definedName name="_xlnm.Print_Area" localSheetId="0">Příloha_č_2_Nabídkový_list!$A$1:$M$33</definedName>
    <definedName name="OLE_LINK3" localSheetId="0">Příloha_č_2_Nabídkový_list!$D$3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8" l="1"/>
  <c r="I16" i="8"/>
  <c r="I15" i="8"/>
  <c r="J18" i="8" l="1"/>
  <c r="J20" i="8" s="1"/>
  <c r="E18" i="8"/>
  <c r="O17" i="8" l="1"/>
  <c r="O15" i="8"/>
  <c r="O16" i="8" l="1"/>
  <c r="O18" i="8" s="1"/>
</calcChain>
</file>

<file path=xl/sharedStrings.xml><?xml version="1.0" encoding="utf-8"?>
<sst xmlns="http://schemas.openxmlformats.org/spreadsheetml/2006/main" count="26" uniqueCount="26">
  <si>
    <t>Mzda zaměstnanců poskytnutých AP</t>
  </si>
  <si>
    <t>Fakturační přirážka</t>
  </si>
  <si>
    <t>Celkem</t>
  </si>
  <si>
    <t xml:space="preserve">Příloha č. 2 - Nabídkový list - Hodnotící model  </t>
  </si>
  <si>
    <t>Veřejná zakázka:</t>
  </si>
  <si>
    <t xml:space="preserve">Poskytování personálních služeb
</t>
  </si>
  <si>
    <t xml:space="preserve">Účastník:  </t>
  </si>
  <si>
    <t>bude doplněno účastníkem při podání nabídky</t>
  </si>
  <si>
    <t>Instrukce k vyplnění:</t>
  </si>
  <si>
    <t>Formulářem vypočtená nabídková cena této veřejné zakázky je stanovena v souladu se ZZVZ pro účely hodnocení nabídek.</t>
  </si>
  <si>
    <t>Veřejná zakázka: Poskytování personálních služeb</t>
  </si>
  <si>
    <t>-</t>
  </si>
  <si>
    <t xml:space="preserve">Dovolená a státní svátky </t>
  </si>
  <si>
    <r>
      <t xml:space="preserve">Pevná složka procentní přirážky daná odvody na sociální a zdravotní pojištění dle zákonů České republiky 
                        </t>
    </r>
    <r>
      <rPr>
        <sz val="11"/>
        <rFont val="Calibri"/>
        <family val="2"/>
        <charset val="238"/>
        <scheme val="minor"/>
      </rPr>
      <t xml:space="preserve">                    /neměnné/</t>
    </r>
  </si>
  <si>
    <t>*Pohyblivá složka procentní přirážky zohledňuje veškeré náklady spojené s přidělením zaměstnance např. náklady na nábor, administrativní zajištění, implementace, provoz a údržbu docházkového systému, náklady na personálního zajištění ze strany dodavatele, atd.</t>
  </si>
  <si>
    <r>
      <t xml:space="preserve">Pro vyloučení pochybností zadavatel upozorňuje účastníky, že pro podání řádné nabídky jsou oprávněni </t>
    </r>
    <r>
      <rPr>
        <b/>
        <sz val="13"/>
        <rFont val="Calibri"/>
        <family val="2"/>
        <charset val="238"/>
        <scheme val="minor"/>
      </rPr>
      <t>vyplňovat pouze žlutě podbarvená pole</t>
    </r>
    <r>
      <rPr>
        <sz val="13"/>
        <rFont val="Calibri"/>
        <family val="2"/>
        <charset val="238"/>
        <scheme val="minor"/>
      </rPr>
      <t>, kde nabídnou</t>
    </r>
    <r>
      <rPr>
        <b/>
        <sz val="13"/>
        <rFont val="Calibri"/>
        <family val="2"/>
        <charset val="238"/>
        <scheme val="minor"/>
      </rPr>
      <t xml:space="preserve"> % přirážku zaokrouhlenou na dvě desetinná místa, dle matematických pravidel.</t>
    </r>
    <r>
      <rPr>
        <sz val="13"/>
        <rFont val="Calibri"/>
        <family val="2"/>
        <charset val="238"/>
        <scheme val="minor"/>
      </rPr>
      <t xml:space="preserve"> Zadavatel dále upozorňuje, že </t>
    </r>
    <r>
      <rPr>
        <b/>
        <sz val="13"/>
        <rFont val="Calibri"/>
        <family val="2"/>
        <charset val="238"/>
        <scheme val="minor"/>
      </rPr>
      <t>nepřipouští uvedení nulové hodnoty procentní přirážky.</t>
    </r>
    <r>
      <rPr>
        <sz val="13"/>
        <rFont val="Calibri"/>
        <family val="2"/>
        <charset val="238"/>
        <scheme val="minor"/>
      </rPr>
      <t xml:space="preserve"> Další údaje účastníci nemění.                                                                                                                                                   </t>
    </r>
  </si>
  <si>
    <t>Celková nabídková cena [Kč bez DPH] za 48 měsíců               (výsledná cena bude doplněna do Krycího listu nabídky):</t>
  </si>
  <si>
    <t>…..........................................................................</t>
  </si>
  <si>
    <t>Podpis oprávněné osoby</t>
  </si>
  <si>
    <t>Pohyblivá  složka procentní přirážky platná pro roky 2025 až 2028</t>
  </si>
  <si>
    <r>
      <rPr>
        <sz val="11"/>
        <rFont val="Calibri"/>
        <family val="2"/>
        <charset val="238"/>
        <scheme val="minor"/>
      </rPr>
      <t xml:space="preserve">Báze stanovena na základě dat roku 2023 pro 100 pracovníků na PS
ekvivalent </t>
    </r>
    <r>
      <rPr>
        <b/>
        <sz val="11"/>
        <rFont val="Calibri"/>
        <family val="2"/>
        <charset val="238"/>
        <scheme val="minor"/>
      </rPr>
      <t xml:space="preserve">100 FTE 
</t>
    </r>
  </si>
  <si>
    <t>E.ON celkem (Kč)</t>
  </si>
  <si>
    <t>*Pohyblivá  složka procentní přirážky vč. pojistného plnění zákonného pojištění odpovědnosti zaměstnavatele za škodu při pracovním úrazu nebo nemoci z povolání platná pro rok 2025 - 2028</t>
  </si>
  <si>
    <t>Celkové náklady E.ON za období 2025 - 2028</t>
  </si>
  <si>
    <t>Celkové náklady E.ON za dobu trvání smlouvy 
/Kč bez DPH/</t>
  </si>
  <si>
    <t xml:space="preserve">Nemzdové náklady tj. náklady na stravné, lékařské prohlídky, cestovní náhrady, náklady na vzdělávání a nemocenská placená zaměstnavatelem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</si>
</sst>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Kč&quot;"/>
  </numFmts>
  <fonts count="19" x14ac:knownFonts="1">
    <font>
      <sz val="10"/>
      <name val="Arial CE"/>
      <charset val="238"/>
    </font>
    <font>
      <b/>
      <u/>
      <sz val="14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Arial CE"/>
      <charset val="238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Arial CE"/>
      <charset val="238"/>
    </font>
    <font>
      <b/>
      <sz val="16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13"/>
      <name val="Arial CE"/>
      <charset val="238"/>
    </font>
    <font>
      <b/>
      <sz val="1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9" fillId="2" borderId="0" xfId="0" applyFont="1" applyFill="1" applyBorder="1" applyAlignment="1">
      <alignment vertical="center" wrapText="1"/>
    </xf>
    <xf numFmtId="4" fontId="10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/>
    </xf>
    <xf numFmtId="4" fontId="6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12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ont="1" applyFill="1" applyAlignment="1">
      <alignment vertical="center" wrapText="1"/>
    </xf>
    <xf numFmtId="49" fontId="3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49" fontId="4" fillId="2" borderId="0" xfId="0" applyNumberFormat="1" applyFont="1" applyFill="1" applyAlignment="1">
      <alignment horizontal="right" wrapText="1"/>
    </xf>
    <xf numFmtId="0" fontId="7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3" fontId="3" fillId="2" borderId="0" xfId="0" applyNumberFormat="1" applyFont="1" applyFill="1" applyBorder="1" applyAlignment="1">
      <alignment vertical="center"/>
    </xf>
    <xf numFmtId="3" fontId="3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3" fontId="4" fillId="2" borderId="0" xfId="0" applyNumberFormat="1" applyFont="1" applyFill="1" applyAlignment="1">
      <alignment vertical="center"/>
    </xf>
    <xf numFmtId="4" fontId="3" fillId="2" borderId="15" xfId="0" applyNumberFormat="1" applyFont="1" applyFill="1" applyBorder="1" applyAlignment="1">
      <alignment horizontal="center" vertical="center" wrapText="1"/>
    </xf>
    <xf numFmtId="10" fontId="3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/>
    </xf>
    <xf numFmtId="0" fontId="3" fillId="5" borderId="0" xfId="0" applyFont="1" applyFill="1" applyAlignment="1">
      <alignment vertical="center"/>
    </xf>
    <xf numFmtId="49" fontId="15" fillId="5" borderId="0" xfId="0" applyNumberFormat="1" applyFont="1" applyFill="1" applyBorder="1" applyAlignment="1">
      <alignment vertical="center"/>
    </xf>
    <xf numFmtId="0" fontId="15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4" fillId="4" borderId="20" xfId="0" applyFont="1" applyFill="1" applyBorder="1" applyAlignment="1">
      <alignment vertical="center"/>
    </xf>
    <xf numFmtId="0" fontId="4" fillId="4" borderId="22" xfId="0" applyFont="1" applyFill="1" applyBorder="1" applyAlignment="1">
      <alignment vertical="center"/>
    </xf>
    <xf numFmtId="10" fontId="3" fillId="2" borderId="21" xfId="0" applyNumberFormat="1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vertical="center"/>
    </xf>
    <xf numFmtId="10" fontId="3" fillId="2" borderId="24" xfId="0" applyNumberFormat="1" applyFont="1" applyFill="1" applyBorder="1" applyAlignment="1">
      <alignment horizontal="center" vertical="center" wrapText="1"/>
    </xf>
    <xf numFmtId="165" fontId="4" fillId="4" borderId="23" xfId="0" applyNumberFormat="1" applyFont="1" applyFill="1" applyBorder="1" applyAlignment="1">
      <alignment vertical="center"/>
    </xf>
    <xf numFmtId="0" fontId="7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4" borderId="17" xfId="0" applyFont="1" applyFill="1" applyBorder="1" applyAlignment="1">
      <alignment vertical="center"/>
    </xf>
    <xf numFmtId="4" fontId="4" fillId="4" borderId="28" xfId="0" applyNumberFormat="1" applyFont="1" applyFill="1" applyBorder="1" applyAlignment="1">
      <alignment horizontal="center" vertical="center" wrapText="1"/>
    </xf>
    <xf numFmtId="165" fontId="4" fillId="4" borderId="27" xfId="0" applyNumberFormat="1" applyFont="1" applyFill="1" applyBorder="1" applyAlignment="1">
      <alignment vertical="center"/>
    </xf>
    <xf numFmtId="165" fontId="4" fillId="4" borderId="25" xfId="0" applyNumberFormat="1" applyFont="1" applyFill="1" applyBorder="1" applyAlignment="1">
      <alignment vertical="center" wrapText="1"/>
    </xf>
    <xf numFmtId="165" fontId="4" fillId="4" borderId="27" xfId="0" applyNumberFormat="1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16" fillId="2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11" fillId="2" borderId="9" xfId="0" applyFont="1" applyFill="1" applyBorder="1" applyAlignment="1">
      <alignment vertical="center" wrapText="1"/>
    </xf>
    <xf numFmtId="0" fontId="0" fillId="2" borderId="10" xfId="0" applyFont="1" applyFill="1" applyBorder="1" applyAlignment="1">
      <alignment vertical="center" wrapText="1"/>
    </xf>
    <xf numFmtId="0" fontId="0" fillId="2" borderId="11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9" fillId="4" borderId="5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2" xfId="0" applyFont="1" applyFill="1" applyBorder="1" applyAlignment="1">
      <alignment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0" fontId="15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16" fillId="2" borderId="0" xfId="0" applyFont="1" applyFill="1" applyBorder="1" applyAlignment="1">
      <alignment vertical="center" wrapText="1"/>
    </xf>
    <xf numFmtId="0" fontId="17" fillId="0" borderId="0" xfId="0" applyFont="1" applyAlignment="1">
      <alignment wrapText="1"/>
    </xf>
    <xf numFmtId="0" fontId="15" fillId="2" borderId="0" xfId="0" applyFont="1" applyFill="1" applyAlignment="1">
      <alignment vertical="center"/>
    </xf>
    <xf numFmtId="0" fontId="0" fillId="0" borderId="0" xfId="0" applyAlignment="1"/>
    <xf numFmtId="0" fontId="15" fillId="2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10" fontId="8" fillId="5" borderId="1" xfId="0" applyNumberFormat="1" applyFont="1" applyFill="1" applyBorder="1" applyAlignment="1">
      <alignment horizontal="center" vertical="center" wrapText="1"/>
    </xf>
    <xf numFmtId="10" fontId="8" fillId="5" borderId="12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vertical="center" wrapText="1"/>
    </xf>
    <xf numFmtId="0" fontId="0" fillId="2" borderId="30" xfId="0" applyFont="1" applyFill="1" applyBorder="1" applyAlignment="1">
      <alignment vertical="center" wrapText="1"/>
    </xf>
    <xf numFmtId="0" fontId="0" fillId="2" borderId="31" xfId="0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horizontal="center" vertical="center" wrapText="1"/>
    </xf>
    <xf numFmtId="10" fontId="3" fillId="2" borderId="29" xfId="0" applyNumberFormat="1" applyFont="1" applyFill="1" applyBorder="1" applyAlignment="1">
      <alignment horizontal="center" vertical="center" wrapText="1"/>
    </xf>
    <xf numFmtId="10" fontId="8" fillId="5" borderId="30" xfId="0" applyNumberFormat="1" applyFont="1" applyFill="1" applyBorder="1" applyAlignment="1">
      <alignment horizontal="center" vertical="center" wrapText="1"/>
    </xf>
    <xf numFmtId="10" fontId="3" fillId="2" borderId="32" xfId="0" applyNumberFormat="1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4" fillId="2" borderId="33" xfId="0" applyFont="1" applyFill="1" applyBorder="1" applyAlignment="1">
      <alignment vertical="center" wrapText="1"/>
    </xf>
    <xf numFmtId="0" fontId="14" fillId="2" borderId="17" xfId="0" applyFont="1" applyFill="1" applyBorder="1" applyAlignment="1">
      <alignment vertical="center" wrapText="1"/>
    </xf>
    <xf numFmtId="0" fontId="14" fillId="2" borderId="34" xfId="0" applyFont="1" applyFill="1" applyBorder="1" applyAlignment="1">
      <alignment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165" fontId="8" fillId="2" borderId="37" xfId="0" applyNumberFormat="1" applyFont="1" applyFill="1" applyBorder="1" applyAlignment="1">
      <alignment horizontal="right" vertical="center" wrapText="1"/>
    </xf>
    <xf numFmtId="165" fontId="8" fillId="2" borderId="38" xfId="0" applyNumberFormat="1" applyFont="1" applyFill="1" applyBorder="1" applyAlignment="1">
      <alignment horizontal="right" vertical="center" wrapText="1"/>
    </xf>
    <xf numFmtId="0" fontId="4" fillId="3" borderId="39" xfId="0" applyFont="1" applyFill="1" applyBorder="1" applyAlignment="1">
      <alignment horizontal="center" vertical="center" wrapText="1"/>
    </xf>
    <xf numFmtId="10" fontId="3" fillId="2" borderId="19" xfId="0" applyNumberFormat="1" applyFont="1" applyFill="1" applyBorder="1" applyAlignment="1">
      <alignment horizontal="center" vertical="center" wrapText="1"/>
    </xf>
    <xf numFmtId="10" fontId="3" fillId="2" borderId="15" xfId="0" applyNumberFormat="1" applyFont="1" applyFill="1" applyBorder="1" applyAlignment="1">
      <alignment horizontal="center" vertical="center" wrapText="1"/>
    </xf>
    <xf numFmtId="10" fontId="3" fillId="2" borderId="39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9999"/>
      <color rgb="FFFF3300"/>
      <color rgb="FFF8F8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43"/>
  <sheetViews>
    <sheetView tabSelected="1" zoomScale="70" zoomScaleNormal="70" zoomScaleSheetLayoutView="115" workbookViewId="0">
      <selection activeCell="G15" sqref="G15:H17"/>
    </sheetView>
  </sheetViews>
  <sheetFormatPr defaultColWidth="0" defaultRowHeight="13.8" zeroHeight="1" x14ac:dyDescent="0.25"/>
  <cols>
    <col min="1" max="1" width="5.5546875" style="8" customWidth="1"/>
    <col min="2" max="2" width="8.88671875" style="8" customWidth="1"/>
    <col min="3" max="3" width="8.33203125" style="8" customWidth="1"/>
    <col min="4" max="4" width="37.6640625" style="8" customWidth="1"/>
    <col min="5" max="5" width="23.6640625" style="8" customWidth="1"/>
    <col min="6" max="6" width="20.109375" style="8" customWidth="1"/>
    <col min="7" max="10" width="26.44140625" style="10" customWidth="1"/>
    <col min="11" max="11" width="4.44140625" style="10" customWidth="1"/>
    <col min="12" max="12" width="9.88671875" style="10" customWidth="1"/>
    <col min="13" max="13" width="26.33203125" style="11" customWidth="1"/>
    <col min="14" max="14" width="16.44140625" style="8" hidden="1" customWidth="1"/>
    <col min="15" max="15" width="21.88671875" style="8" hidden="1" customWidth="1"/>
    <col min="16" max="16" width="15.44140625" style="8" hidden="1" customWidth="1"/>
    <col min="17" max="17" width="19.88671875" style="8" hidden="1" customWidth="1"/>
    <col min="18" max="18" width="24" style="8" hidden="1" customWidth="1"/>
    <col min="19" max="19" width="0" hidden="1" customWidth="1"/>
    <col min="20" max="21" width="0" style="8" hidden="1" customWidth="1"/>
    <col min="22" max="16384" width="9.109375" style="8" hidden="1"/>
  </cols>
  <sheetData>
    <row r="1" spans="1:15" ht="46.5" customHeight="1" x14ac:dyDescent="0.25">
      <c r="A1" s="70" t="s">
        <v>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2" spans="1:15" ht="10.5" customHeight="1" x14ac:dyDescent="0.25">
      <c r="A2" s="9"/>
    </row>
    <row r="3" spans="1:15" s="6" customFormat="1" ht="18" customHeight="1" x14ac:dyDescent="0.25">
      <c r="A3" s="74" t="s">
        <v>4</v>
      </c>
      <c r="B3" s="75"/>
      <c r="C3" s="75"/>
      <c r="D3" s="71" t="s">
        <v>5</v>
      </c>
      <c r="E3" s="71"/>
      <c r="F3" s="71"/>
      <c r="G3" s="71"/>
      <c r="H3" s="13"/>
      <c r="I3" s="13"/>
      <c r="J3" s="13"/>
      <c r="K3" s="13"/>
      <c r="L3" s="13"/>
      <c r="M3" s="14"/>
    </row>
    <row r="4" spans="1:15" s="6" customFormat="1" ht="8.25" customHeight="1" x14ac:dyDescent="0.25">
      <c r="A4" s="12"/>
      <c r="B4" s="12"/>
      <c r="C4" s="15"/>
      <c r="D4" s="16"/>
      <c r="M4" s="14"/>
    </row>
    <row r="5" spans="1:15" s="6" customFormat="1" ht="18" customHeight="1" x14ac:dyDescent="0.25">
      <c r="A5" s="36" t="s">
        <v>6</v>
      </c>
      <c r="B5" s="12"/>
      <c r="C5" s="12"/>
      <c r="D5" s="35" t="s">
        <v>7</v>
      </c>
      <c r="E5" s="34"/>
      <c r="M5" s="14"/>
    </row>
    <row r="6" spans="1:15" s="6" customFormat="1" ht="9.15" customHeight="1" x14ac:dyDescent="0.25">
      <c r="A6" s="12"/>
      <c r="B6" s="17"/>
      <c r="C6" s="12"/>
      <c r="E6" s="5"/>
      <c r="F6" s="5"/>
      <c r="M6" s="14"/>
    </row>
    <row r="7" spans="1:15" s="20" customFormat="1" ht="27.75" customHeight="1" x14ac:dyDescent="0.3">
      <c r="A7" s="76" t="s">
        <v>8</v>
      </c>
      <c r="B7" s="77"/>
      <c r="C7" s="77"/>
      <c r="D7" s="77"/>
      <c r="E7" s="77"/>
      <c r="F7" s="77"/>
      <c r="G7" s="77"/>
      <c r="H7" s="18"/>
      <c r="I7" s="32"/>
      <c r="J7" s="32"/>
      <c r="K7" s="32"/>
      <c r="L7" s="32"/>
      <c r="M7" s="19"/>
    </row>
    <row r="8" spans="1:15" s="44" customFormat="1" ht="36" customHeight="1" x14ac:dyDescent="0.3">
      <c r="A8" s="72" t="s">
        <v>15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5" s="6" customFormat="1" ht="32.25" customHeight="1" x14ac:dyDescent="0.25">
      <c r="A9" s="51" t="s">
        <v>9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</row>
    <row r="10" spans="1:15" s="45" customFormat="1" ht="48.75" customHeight="1" x14ac:dyDescent="0.25">
      <c r="A10" s="52" t="s">
        <v>14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</row>
    <row r="11" spans="1:15" s="5" customFormat="1" ht="12" customHeight="1" thickBot="1" x14ac:dyDescent="0.3">
      <c r="A11" s="69"/>
      <c r="B11" s="69"/>
      <c r="C11" s="69"/>
      <c r="D11" s="69"/>
      <c r="E11" s="69"/>
      <c r="F11" s="69"/>
      <c r="G11" s="69"/>
      <c r="H11" s="21"/>
      <c r="I11" s="37"/>
      <c r="J11" s="33"/>
      <c r="K11" s="33"/>
      <c r="L11" s="37"/>
      <c r="M11" s="22"/>
      <c r="O11" s="23"/>
    </row>
    <row r="12" spans="1:15" s="6" customFormat="1" ht="47.25" customHeight="1" thickBot="1" x14ac:dyDescent="0.3">
      <c r="A12" s="84" t="s">
        <v>10</v>
      </c>
      <c r="B12" s="85"/>
      <c r="C12" s="85"/>
      <c r="D12" s="85"/>
      <c r="E12" s="85"/>
      <c r="F12" s="85"/>
      <c r="G12" s="85"/>
      <c r="H12" s="85"/>
      <c r="I12" s="85"/>
      <c r="J12" s="93"/>
      <c r="K12" s="80"/>
      <c r="L12" s="83"/>
      <c r="M12" s="83"/>
      <c r="O12" s="24"/>
    </row>
    <row r="13" spans="1:15" s="6" customFormat="1" ht="27.75" customHeight="1" x14ac:dyDescent="0.25">
      <c r="A13" s="60"/>
      <c r="B13" s="61"/>
      <c r="C13" s="61"/>
      <c r="D13" s="62"/>
      <c r="E13" s="63" t="s">
        <v>20</v>
      </c>
      <c r="F13" s="67" t="s">
        <v>1</v>
      </c>
      <c r="G13" s="68"/>
      <c r="H13" s="68"/>
      <c r="I13" s="68"/>
      <c r="J13" s="94"/>
      <c r="K13" s="81"/>
      <c r="L13" s="82"/>
      <c r="N13" s="24"/>
    </row>
    <row r="14" spans="1:15" s="12" customFormat="1" ht="145.65" customHeight="1" thickBot="1" x14ac:dyDescent="0.3">
      <c r="A14" s="95"/>
      <c r="B14" s="96"/>
      <c r="C14" s="96"/>
      <c r="D14" s="97"/>
      <c r="E14" s="98"/>
      <c r="F14" s="99" t="s">
        <v>13</v>
      </c>
      <c r="G14" s="100" t="s">
        <v>22</v>
      </c>
      <c r="H14" s="101" t="s">
        <v>19</v>
      </c>
      <c r="I14" s="102" t="s">
        <v>23</v>
      </c>
      <c r="J14" s="105" t="s">
        <v>24</v>
      </c>
      <c r="K14" s="27"/>
      <c r="L14" s="27"/>
      <c r="M14" s="27"/>
      <c r="N14" s="27"/>
      <c r="O14" s="28" t="s">
        <v>2</v>
      </c>
    </row>
    <row r="15" spans="1:15" s="6" customFormat="1" ht="36.450000000000003" customHeight="1" x14ac:dyDescent="0.25">
      <c r="A15" s="86" t="s">
        <v>0</v>
      </c>
      <c r="B15" s="87"/>
      <c r="C15" s="87"/>
      <c r="D15" s="88"/>
      <c r="E15" s="89">
        <v>53600000</v>
      </c>
      <c r="F15" s="90">
        <v>0.33800000000000002</v>
      </c>
      <c r="G15" s="91"/>
      <c r="H15" s="92"/>
      <c r="I15" s="103">
        <f>(E15+(E15*F15)+ (E15*G15))*4</f>
        <v>286867200</v>
      </c>
      <c r="J15" s="106"/>
      <c r="K15" s="26"/>
      <c r="L15" s="25"/>
      <c r="M15" s="26"/>
      <c r="N15" s="26"/>
      <c r="O15" s="26">
        <f>L15+M15+N15+K15</f>
        <v>0</v>
      </c>
    </row>
    <row r="16" spans="1:15" s="6" customFormat="1" ht="36.450000000000003" customHeight="1" x14ac:dyDescent="0.25">
      <c r="A16" s="64" t="s">
        <v>12</v>
      </c>
      <c r="B16" s="65"/>
      <c r="C16" s="65"/>
      <c r="D16" s="66"/>
      <c r="E16" s="30">
        <v>6500000</v>
      </c>
      <c r="F16" s="31">
        <v>0.33800000000000002</v>
      </c>
      <c r="G16" s="78"/>
      <c r="H16" s="42"/>
      <c r="I16" s="104">
        <f>(E16+E16*F16+E16*G16)*4</f>
        <v>34788000</v>
      </c>
      <c r="J16" s="107"/>
      <c r="K16" s="26"/>
      <c r="L16" s="25"/>
      <c r="M16" s="26"/>
      <c r="N16" s="26"/>
      <c r="O16" s="26">
        <f>L16+M16+N16+K16</f>
        <v>0</v>
      </c>
    </row>
    <row r="17" spans="1:19" s="6" customFormat="1" ht="43.5" customHeight="1" thickBot="1" x14ac:dyDescent="0.3">
      <c r="A17" s="54" t="s">
        <v>25</v>
      </c>
      <c r="B17" s="55"/>
      <c r="C17" s="55"/>
      <c r="D17" s="56"/>
      <c r="E17" s="30">
        <v>1770000</v>
      </c>
      <c r="F17" s="31" t="s">
        <v>11</v>
      </c>
      <c r="G17" s="40"/>
      <c r="H17" s="79"/>
      <c r="I17" s="104">
        <f>(E17+E17*H17)*4</f>
        <v>7080000</v>
      </c>
      <c r="J17" s="108"/>
      <c r="K17" s="26"/>
      <c r="L17" s="25"/>
      <c r="M17" s="26"/>
      <c r="N17" s="26"/>
      <c r="O17" s="26">
        <f>L17+M17+N17+K17</f>
        <v>0</v>
      </c>
    </row>
    <row r="18" spans="1:19" s="6" customFormat="1" ht="32.25" customHeight="1" thickBot="1" x14ac:dyDescent="0.3">
      <c r="A18" s="57" t="s">
        <v>21</v>
      </c>
      <c r="B18" s="58"/>
      <c r="C18" s="58"/>
      <c r="D18" s="59"/>
      <c r="E18" s="47">
        <f>SUM(E15:E17)</f>
        <v>61870000</v>
      </c>
      <c r="F18" s="41"/>
      <c r="G18" s="39"/>
      <c r="H18" s="46"/>
      <c r="I18" s="38"/>
      <c r="J18" s="43">
        <f>SUM(I15:I17)</f>
        <v>328735200</v>
      </c>
      <c r="K18" s="29"/>
      <c r="L18" s="29"/>
      <c r="M18" s="29"/>
      <c r="N18" s="29"/>
      <c r="O18" s="29">
        <f t="shared" ref="O18" si="0">SUM(O15:O17)</f>
        <v>0</v>
      </c>
    </row>
    <row r="19" spans="1:19" s="6" customFormat="1" ht="35.1" customHeight="1" thickBot="1" x14ac:dyDescent="0.3">
      <c r="A19" s="7"/>
      <c r="B19" s="1"/>
      <c r="C19" s="1"/>
      <c r="D19" s="1"/>
      <c r="E19" s="2"/>
      <c r="F19" s="3"/>
      <c r="G19" s="3"/>
      <c r="H19" s="3"/>
      <c r="I19" s="3"/>
      <c r="J19" s="3"/>
      <c r="K19" s="3"/>
      <c r="L19" s="3"/>
      <c r="M19" s="4"/>
      <c r="O19" s="5"/>
    </row>
    <row r="20" spans="1:19" ht="88.95" customHeight="1" thickBot="1" x14ac:dyDescent="0.3">
      <c r="H20" s="49" t="s">
        <v>16</v>
      </c>
      <c r="I20" s="50"/>
      <c r="J20" s="48">
        <f>J18</f>
        <v>328735200</v>
      </c>
      <c r="K20" s="11"/>
      <c r="L20" s="11"/>
      <c r="M20" s="8"/>
      <c r="R20"/>
      <c r="S20" s="8"/>
    </row>
    <row r="21" spans="1:19" x14ac:dyDescent="0.25"/>
    <row r="22" spans="1:19" x14ac:dyDescent="0.25"/>
    <row r="23" spans="1:19" x14ac:dyDescent="0.25"/>
    <row r="24" spans="1:19" x14ac:dyDescent="0.25"/>
    <row r="25" spans="1:19" x14ac:dyDescent="0.25">
      <c r="J25" s="10" t="s">
        <v>17</v>
      </c>
    </row>
    <row r="26" spans="1:19" x14ac:dyDescent="0.25">
      <c r="J26" s="10" t="s">
        <v>18</v>
      </c>
    </row>
    <row r="27" spans="1:19" x14ac:dyDescent="0.25"/>
    <row r="28" spans="1:19" x14ac:dyDescent="0.25"/>
    <row r="29" spans="1:19" x14ac:dyDescent="0.25"/>
    <row r="30" spans="1:19" x14ac:dyDescent="0.25"/>
    <row r="31" spans="1:19" x14ac:dyDescent="0.25"/>
    <row r="32" spans="1:19" x14ac:dyDescent="0.25"/>
    <row r="33" x14ac:dyDescent="0.25"/>
    <row r="34" x14ac:dyDescent="0.25"/>
    <row r="35" x14ac:dyDescent="0.25"/>
    <row r="36" x14ac:dyDescent="0.25"/>
    <row r="37" x14ac:dyDescent="0.25"/>
    <row r="39" x14ac:dyDescent="0.25"/>
    <row r="40" x14ac:dyDescent="0.25"/>
    <row r="41" x14ac:dyDescent="0.25"/>
    <row r="42" x14ac:dyDescent="0.25"/>
    <row r="43" x14ac:dyDescent="0.25"/>
  </sheetData>
  <mergeCells count="16">
    <mergeCell ref="A1:M1"/>
    <mergeCell ref="D3:G3"/>
    <mergeCell ref="A8:M8"/>
    <mergeCell ref="A3:C3"/>
    <mergeCell ref="A7:G7"/>
    <mergeCell ref="A9:M9"/>
    <mergeCell ref="A10:M10"/>
    <mergeCell ref="A17:D17"/>
    <mergeCell ref="A18:D18"/>
    <mergeCell ref="A13:D14"/>
    <mergeCell ref="E13:E14"/>
    <mergeCell ref="A15:D15"/>
    <mergeCell ref="A16:D16"/>
    <mergeCell ref="F13:I13"/>
    <mergeCell ref="A11:G11"/>
    <mergeCell ref="A12:J12"/>
  </mergeCells>
  <pageMargins left="0.51181102362204722" right="0.11811023622047245" top="0.39370078740157483" bottom="0.39370078740157483" header="0.11811023622047245" footer="0.11811023622047245"/>
  <pageSetup paperSize="9" scale="49" orientation="landscape" r:id="rId1"/>
  <headerFooter alignWithMargins="0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Příloha_č_2_Nabídkový_list</vt:lpstr>
      <vt:lpstr>Příloha_č_2_Nabídkový_list!Oblast_tisku</vt:lpstr>
      <vt:lpstr>Příloha_č_2_Nabídkový_list!OLE_LINK3</vt:lpstr>
    </vt:vector>
  </TitlesOfParts>
  <Company>Jihočeská energetika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Nabídkový list</dc:title>
  <dc:creator>Jihočeská energetika a.s., Petrášek Václav, ing.</dc:creator>
  <cp:lastModifiedBy>Jiroušková, Anna</cp:lastModifiedBy>
  <cp:lastPrinted>2020-09-15T11:19:04Z</cp:lastPrinted>
  <dcterms:created xsi:type="dcterms:W3CDTF">2000-07-26T09:12:26Z</dcterms:created>
  <dcterms:modified xsi:type="dcterms:W3CDTF">2023-12-04T16:52:46Z</dcterms:modified>
</cp:coreProperties>
</file>