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defaultThemeVersion="166925"/>
  <bookViews>
    <workbookView xWindow="65416" yWindow="65416" windowWidth="25440" windowHeight="15390" activeTab="0"/>
  </bookViews>
  <sheets>
    <sheet name="Modelový případ" sheetId="16" r:id="rId1"/>
  </sheets>
  <definedNames>
    <definedName name="kurz" localSheetId="0">#REF!</definedName>
    <definedName name="kurz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<sst xmlns="http://schemas.openxmlformats.org/spreadsheetml/2006/main" count="34" uniqueCount="28">
  <si>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Dodavatel vyplní všechna žlutě podbarvená pole</t>
  </si>
  <si>
    <t>Název dodavatele:</t>
  </si>
  <si>
    <t>IČ:</t>
  </si>
  <si>
    <t>Katalogové číslo</t>
  </si>
  <si>
    <t>Popis</t>
  </si>
  <si>
    <t>Ceníková cena v CZK bez DPH za kus</t>
  </si>
  <si>
    <t>Počet kusů</t>
  </si>
  <si>
    <t>Ceníková cena v CZK celkem</t>
  </si>
  <si>
    <t>908-000395-001-001</t>
  </si>
  <si>
    <t>Partitions 5-pack,Luna Network HSM 7 (field upgrade)</t>
  </si>
  <si>
    <t>020-160001-014</t>
  </si>
  <si>
    <t>908-000399-003</t>
  </si>
  <si>
    <t>Luna PED (PED RF, FW2.9.0)</t>
  </si>
  <si>
    <t>909-000004-002</t>
  </si>
  <si>
    <t>Luna PED II PED Keys, IKey 1000 10-Pack</t>
  </si>
  <si>
    <t>Výše slevy z ceníkových cen výrobce pro budoucí nákupy</t>
  </si>
  <si>
    <t>v procentech (%)</t>
  </si>
  <si>
    <t>Za oblast Product Discounts (veškerý HW, SW a licenční práva k užívání)</t>
  </si>
  <si>
    <t>Za oblast Maintenance (servisní podpory k nově pořízenému zboží nebo obnovy podpory)</t>
  </si>
  <si>
    <t>HSM,Enhanced Maintenance Service
Délka trvání 5 let od objednávky</t>
  </si>
  <si>
    <t>HSM,Enhanced Maintenance Service
Luna Backup HSM SN: FB085002
Délka trvání 5 let od objednávky (Stávající podpora ukončena 30.9.2023)</t>
  </si>
  <si>
    <t>HSM,Enhanced Maintenance Service
Luna HSM S750 SN: FR015590 / 671628; FR015589 / 671644
Délka trvání 5 let od objednávky (Stávající podpora ukončena 30.9.2023)</t>
  </si>
  <si>
    <t>HSM,Enhanced Maintenance Service
Client Licenses
Délka trvání 5 let od objednávky (Stávající podpora ukončena 30.9.2023)</t>
  </si>
  <si>
    <t>HSM,Enhanced Maintenance Service
Remote PED SN: FB085699
Délka trvání 5 let od objednávky (Stávající podpora ukončena 30.9.2023)</t>
  </si>
  <si>
    <t>Partnerská sleva ze základního ceníku výrobce (v %)</t>
  </si>
  <si>
    <t>Celkem - koncová cena pro EG.D včetně poskytnuté slevy v CZK</t>
  </si>
  <si>
    <t>Cena celkem</t>
  </si>
  <si>
    <t xml:space="preserve">Příloha č. 6 ZD - Modelový případ pro zpracování nabídkové ceny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</si>
</sst>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;"/>
    <numFmt numFmtId="165" formatCode="_-* #,##0\ [$Kč-405]_-;\-* #,##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name val="Arial CE"/>
      <family val="2"/>
    </font>
    <font>
      <b/>
      <sz val="9"/>
      <color theme="0"/>
      <name val="Calibri"/>
      <family val="2"/>
      <scheme val="minor"/>
    </font>
    <font>
      <i/>
      <sz val="9"/>
      <color rgb="FF22569E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165" fontId="5" fillId="0" borderId="3" xfId="0" applyNumberFormat="1" applyFont="1" applyBorder="1"/>
    <xf numFmtId="0" fontId="5" fillId="0" borderId="3" xfId="0" applyFont="1" applyBorder="1" applyAlignment="1">
      <alignment wrapText="1"/>
    </xf>
    <xf numFmtId="0" fontId="4" fillId="2" borderId="4" xfId="0" applyFont="1" applyFill="1" applyBorder="1"/>
    <xf numFmtId="0" fontId="4" fillId="2" borderId="5" xfId="0" applyFont="1" applyFill="1" applyBorder="1"/>
    <xf numFmtId="165" fontId="4" fillId="2" borderId="6" xfId="0" applyNumberFormat="1" applyFont="1" applyFill="1" applyBorder="1"/>
    <xf numFmtId="0" fontId="7" fillId="0" borderId="3" xfId="0" applyFont="1" applyBorder="1" applyAlignment="1">
      <alignment horizontal="left" vertical="center" wrapText="1"/>
    </xf>
    <xf numFmtId="9" fontId="2" fillId="3" borderId="3" xfId="20" applyFont="1" applyFill="1" applyBorder="1" applyAlignment="1">
      <alignment horizontal="center"/>
    </xf>
    <xf numFmtId="2" fontId="2" fillId="0" borderId="0" xfId="0" applyNumberFormat="1" applyFont="1"/>
    <xf numFmtId="165" fontId="2" fillId="3" borderId="3" xfId="0" applyNumberFormat="1" applyFont="1" applyFill="1" applyBorder="1"/>
    <xf numFmtId="10" fontId="8" fillId="4" borderId="3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ZboziPocet" xfId="21"/>
    <cellStyle name="ZboziNazev" xfId="22"/>
    <cellStyle name="ZboziCen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90046-0B4D-4427-8149-FA3FF40E1923}">
  <sheetPr>
    <pageSetUpPr fitToPage="1"/>
  </sheetPr>
  <dimension ref="A1:I21"/>
  <sheetViews>
    <sheetView tabSelected="1" workbookViewId="0" topLeftCell="A1">
      <selection activeCell="K13" sqref="K13"/>
    </sheetView>
  </sheetViews>
  <sheetFormatPr defaultColWidth="8.57421875" defaultRowHeight="15"/>
  <cols>
    <col min="1" max="1" width="23.00390625" style="1" customWidth="1"/>
    <col min="2" max="2" width="52.421875" style="1" customWidth="1"/>
    <col min="3" max="3" width="11.421875" style="1" customWidth="1"/>
    <col min="4" max="4" width="14.421875" style="1" bestFit="1" customWidth="1"/>
    <col min="5" max="5" width="19.7109375" style="1" customWidth="1"/>
    <col min="6" max="6" width="27.421875" style="1" customWidth="1"/>
    <col min="7" max="7" width="24.57421875" style="1" customWidth="1"/>
    <col min="8" max="16384" width="8.57421875" style="1" customWidth="1"/>
  </cols>
  <sheetData>
    <row r="1" spans="1:4" ht="19.5" customHeight="1">
      <c r="A1" s="25" t="s">
        <v>27</v>
      </c>
      <c r="B1" s="26"/>
      <c r="C1" s="26"/>
      <c r="D1" s="26"/>
    </row>
    <row r="2" spans="1:4" ht="12.75">
      <c r="A2" s="27" t="s">
        <v>0</v>
      </c>
      <c r="B2" s="27"/>
      <c r="C2" s="27"/>
      <c r="D2" s="27"/>
    </row>
    <row r="3" spans="1:4" ht="12.75">
      <c r="A3" s="17" t="s">
        <v>1</v>
      </c>
      <c r="B3" s="28"/>
      <c r="C3" s="28"/>
      <c r="D3" s="28"/>
    </row>
    <row r="4" spans="1:4" ht="12.75">
      <c r="A4" s="17" t="s">
        <v>2</v>
      </c>
      <c r="B4" s="28"/>
      <c r="C4" s="28"/>
      <c r="D4" s="28"/>
    </row>
    <row r="6" spans="1:7" ht="36">
      <c r="A6" s="4" t="s">
        <v>3</v>
      </c>
      <c r="B6" s="4" t="s">
        <v>4</v>
      </c>
      <c r="C6" s="5" t="s">
        <v>5</v>
      </c>
      <c r="D6" s="5" t="s">
        <v>6</v>
      </c>
      <c r="E6" s="5" t="s">
        <v>7</v>
      </c>
      <c r="F6" s="5" t="s">
        <v>24</v>
      </c>
      <c r="G6" s="5" t="s">
        <v>25</v>
      </c>
    </row>
    <row r="7" spans="1:9" ht="27.6" customHeight="1">
      <c r="A7" s="6" t="s">
        <v>8</v>
      </c>
      <c r="B7" s="7" t="s">
        <v>9</v>
      </c>
      <c r="C7" s="20"/>
      <c r="D7" s="8">
        <v>2</v>
      </c>
      <c r="E7" s="12">
        <f>C7*D7</f>
        <v>0</v>
      </c>
      <c r="F7" s="18"/>
      <c r="G7" s="9">
        <f>E7*(1-F7)</f>
        <v>0</v>
      </c>
      <c r="I7" s="19"/>
    </row>
    <row r="8" spans="1:7" ht="24">
      <c r="A8" s="10" t="s">
        <v>10</v>
      </c>
      <c r="B8" s="13" t="s">
        <v>19</v>
      </c>
      <c r="C8" s="20"/>
      <c r="D8" s="11">
        <f>D7</f>
        <v>2</v>
      </c>
      <c r="E8" s="12">
        <f aca="true" t="shared" si="0" ref="E8:E13">C8*D8</f>
        <v>0</v>
      </c>
      <c r="F8" s="18"/>
      <c r="G8" s="9">
        <f aca="true" t="shared" si="1" ref="G8:G15">E8*(1-F8)</f>
        <v>0</v>
      </c>
    </row>
    <row r="9" spans="1:7" ht="14.45" customHeight="1">
      <c r="A9" s="6" t="s">
        <v>11</v>
      </c>
      <c r="B9" s="6" t="s">
        <v>12</v>
      </c>
      <c r="C9" s="20"/>
      <c r="D9" s="8">
        <v>1</v>
      </c>
      <c r="E9" s="12">
        <f t="shared" si="0"/>
        <v>0</v>
      </c>
      <c r="F9" s="18"/>
      <c r="G9" s="9">
        <f t="shared" si="1"/>
        <v>0</v>
      </c>
    </row>
    <row r="10" spans="1:7" ht="24">
      <c r="A10" s="10" t="s">
        <v>10</v>
      </c>
      <c r="B10" s="13" t="s">
        <v>19</v>
      </c>
      <c r="C10" s="20"/>
      <c r="D10" s="11">
        <f>D9</f>
        <v>1</v>
      </c>
      <c r="E10" s="12">
        <f t="shared" si="0"/>
        <v>0</v>
      </c>
      <c r="F10" s="18"/>
      <c r="G10" s="9">
        <f t="shared" si="1"/>
        <v>0</v>
      </c>
    </row>
    <row r="11" spans="1:7" ht="14.45" customHeight="1">
      <c r="A11" s="6" t="s">
        <v>13</v>
      </c>
      <c r="B11" s="6" t="s">
        <v>14</v>
      </c>
      <c r="C11" s="20"/>
      <c r="D11" s="8">
        <v>1</v>
      </c>
      <c r="E11" s="12">
        <f t="shared" si="0"/>
        <v>0</v>
      </c>
      <c r="F11" s="18"/>
      <c r="G11" s="9">
        <f t="shared" si="1"/>
        <v>0</v>
      </c>
    </row>
    <row r="12" spans="1:7" ht="43.5" customHeight="1">
      <c r="A12" s="10" t="s">
        <v>10</v>
      </c>
      <c r="B12" s="13" t="s">
        <v>20</v>
      </c>
      <c r="C12" s="20"/>
      <c r="D12" s="11">
        <v>1</v>
      </c>
      <c r="E12" s="12">
        <f t="shared" si="0"/>
        <v>0</v>
      </c>
      <c r="F12" s="18"/>
      <c r="G12" s="9">
        <f t="shared" si="1"/>
        <v>0</v>
      </c>
    </row>
    <row r="13" spans="1:7" ht="48">
      <c r="A13" s="10" t="s">
        <v>10</v>
      </c>
      <c r="B13" s="13" t="s">
        <v>21</v>
      </c>
      <c r="C13" s="20"/>
      <c r="D13" s="11">
        <v>2</v>
      </c>
      <c r="E13" s="12">
        <f t="shared" si="0"/>
        <v>0</v>
      </c>
      <c r="F13" s="18"/>
      <c r="G13" s="9">
        <f t="shared" si="1"/>
        <v>0</v>
      </c>
    </row>
    <row r="14" spans="1:7" ht="48">
      <c r="A14" s="10" t="s">
        <v>10</v>
      </c>
      <c r="B14" s="13" t="s">
        <v>22</v>
      </c>
      <c r="C14" s="20"/>
      <c r="D14" s="11">
        <v>8</v>
      </c>
      <c r="E14" s="12">
        <f aca="true" t="shared" si="2" ref="E14:E15">C14*D14</f>
        <v>0</v>
      </c>
      <c r="F14" s="18"/>
      <c r="G14" s="9">
        <f t="shared" si="1"/>
        <v>0</v>
      </c>
    </row>
    <row r="15" spans="1:7" ht="48">
      <c r="A15" s="10" t="s">
        <v>10</v>
      </c>
      <c r="B15" s="13" t="s">
        <v>23</v>
      </c>
      <c r="C15" s="20"/>
      <c r="D15" s="11">
        <v>1</v>
      </c>
      <c r="E15" s="12">
        <f t="shared" si="2"/>
        <v>0</v>
      </c>
      <c r="F15" s="18"/>
      <c r="G15" s="9">
        <f t="shared" si="1"/>
        <v>0</v>
      </c>
    </row>
    <row r="16" spans="1:7" ht="13.35" customHeight="1">
      <c r="A16" s="3"/>
      <c r="G16" s="2"/>
    </row>
    <row r="17" spans="1:7" ht="13.35" customHeight="1">
      <c r="A17" s="14" t="s">
        <v>26</v>
      </c>
      <c r="B17" s="15"/>
      <c r="C17" s="15"/>
      <c r="D17" s="15"/>
      <c r="E17" s="15"/>
      <c r="F17" s="15"/>
      <c r="G17" s="16">
        <f>SUM(G7:G15)</f>
        <v>0</v>
      </c>
    </row>
    <row r="18" ht="13.35" customHeight="1"/>
    <row r="19" spans="1:4" ht="13.35" customHeight="1">
      <c r="A19" s="29" t="s">
        <v>15</v>
      </c>
      <c r="B19" s="30"/>
      <c r="C19" s="31"/>
      <c r="D19" s="4" t="s">
        <v>16</v>
      </c>
    </row>
    <row r="20" spans="1:4" ht="13.35" customHeight="1">
      <c r="A20" s="22" t="s">
        <v>17</v>
      </c>
      <c r="B20" s="23"/>
      <c r="C20" s="24"/>
      <c r="D20" s="21">
        <f>_xlfn.IFERROR(AVERAGEA(F7,F9,F11),0)</f>
        <v>0</v>
      </c>
    </row>
    <row r="21" spans="1:4" ht="13.35" customHeight="1">
      <c r="A21" s="22" t="s">
        <v>18</v>
      </c>
      <c r="B21" s="23"/>
      <c r="C21" s="24"/>
      <c r="D21" s="21">
        <f>_xlfn.IFERROR(AVERAGEA(F8,F10,F12,F13,F14,F15),0)</f>
        <v>0</v>
      </c>
    </row>
    <row r="22" ht="13.35" customHeight="1"/>
    <row r="23" ht="13.35" customHeight="1"/>
    <row r="24" ht="13.35" customHeight="1"/>
    <row r="25" ht="13.35" customHeight="1"/>
    <row r="26" ht="13.35" customHeight="1"/>
    <row r="27" ht="13.35" customHeight="1"/>
    <row r="28" ht="13.35" customHeight="1"/>
    <row r="29" ht="13.35" customHeight="1"/>
    <row r="30" ht="13.35" customHeight="1"/>
    <row r="31" ht="13.35" customHeight="1"/>
    <row r="32" ht="13.35" customHeight="1"/>
    <row r="33" ht="13.35" customHeight="1"/>
    <row r="34" ht="13.35" customHeight="1"/>
    <row r="35" ht="13.35" customHeight="1"/>
    <row r="36" ht="13.35" customHeight="1"/>
    <row r="37" ht="13.35" customHeight="1"/>
    <row r="38" ht="13.35" customHeight="1"/>
    <row r="39" ht="13.35" customHeight="1"/>
    <row r="40" ht="13.35" customHeight="1"/>
    <row r="41" ht="13.35" customHeight="1"/>
    <row r="42" ht="13.35" customHeight="1"/>
    <row r="43" ht="13.35" customHeight="1"/>
    <row r="44" ht="13.35" customHeight="1"/>
    <row r="45" ht="13.35" customHeight="1"/>
    <row r="46" ht="13.35" customHeight="1"/>
    <row r="47" ht="13.35" customHeight="1"/>
    <row r="48" ht="13.35" customHeight="1"/>
    <row r="49" ht="13.35" customHeight="1"/>
    <row r="50" ht="13.35" customHeight="1"/>
    <row r="51" ht="13.35" customHeight="1"/>
    <row r="52" ht="13.35" customHeight="1"/>
    <row r="53" ht="13.35" customHeight="1"/>
    <row r="54" ht="13.35" customHeight="1"/>
    <row r="55" ht="13.35" customHeight="1"/>
    <row r="56" ht="13.35" customHeight="1"/>
    <row r="57" ht="13.35" customHeight="1"/>
    <row r="58" ht="13.35" customHeight="1"/>
    <row r="59" ht="13.35" customHeight="1"/>
    <row r="60" ht="13.35" customHeight="1"/>
    <row r="61" ht="13.35" customHeight="1"/>
    <row r="62" ht="13.35" customHeight="1"/>
    <row r="63" ht="13.35" customHeight="1"/>
    <row r="64" ht="13.35" customHeight="1"/>
    <row r="65" ht="13.35" customHeight="1"/>
    <row r="66" ht="13.35" customHeight="1"/>
    <row r="67" ht="13.35" customHeight="1"/>
    <row r="68" ht="13.35" customHeight="1"/>
    <row r="69" ht="13.35" customHeight="1"/>
    <row r="70" ht="13.35" customHeight="1"/>
    <row r="71" ht="13.35" customHeight="1"/>
    <row r="72" ht="13.35" customHeight="1"/>
    <row r="73" ht="13.35" customHeight="1"/>
    <row r="74" ht="13.35" customHeight="1"/>
    <row r="75" ht="13.35" customHeight="1"/>
    <row r="76" ht="13.35" customHeight="1"/>
    <row r="77" ht="13.35" customHeight="1"/>
    <row r="78" ht="13.35" customHeight="1"/>
    <row r="79" ht="13.35" customHeight="1"/>
    <row r="80" ht="13.35" customHeight="1"/>
    <row r="81" ht="13.35" customHeight="1"/>
    <row r="82" ht="13.35" customHeight="1"/>
    <row r="83" ht="13.35" customHeight="1"/>
    <row r="84" ht="13.35" customHeight="1"/>
    <row r="85" ht="13.35" customHeight="1"/>
    <row r="86" ht="13.35" customHeight="1"/>
    <row r="87" ht="13.35" customHeight="1"/>
    <row r="88" ht="13.35" customHeight="1"/>
    <row r="89" ht="13.35" customHeight="1"/>
    <row r="90" ht="13.35" customHeight="1"/>
    <row r="91" ht="13.35" customHeight="1"/>
    <row r="92" ht="13.35" customHeight="1"/>
    <row r="93" ht="13.35" customHeight="1"/>
    <row r="94" ht="13.35" customHeight="1"/>
    <row r="95" ht="13.35" customHeight="1"/>
    <row r="96" ht="13.35" customHeight="1"/>
    <row r="97" ht="13.35" customHeight="1"/>
    <row r="98" ht="13.35" customHeight="1"/>
    <row r="99" ht="13.35" customHeight="1"/>
    <row r="100" ht="13.35" customHeight="1"/>
    <row r="101" ht="13.35" customHeight="1"/>
    <row r="102" ht="13.35" customHeight="1"/>
    <row r="103" ht="13.35" customHeight="1"/>
    <row r="104" ht="13.35" customHeight="1"/>
    <row r="105" ht="13.35" customHeight="1"/>
    <row r="106" ht="13.35" customHeight="1"/>
    <row r="107" ht="13.35" customHeight="1"/>
    <row r="108" ht="13.35" customHeight="1"/>
    <row r="109" ht="13.35" customHeight="1"/>
    <row r="110" ht="13.35" customHeight="1"/>
    <row r="111" ht="13.35" customHeight="1"/>
    <row r="112" ht="13.35" customHeight="1"/>
    <row r="113" ht="13.35" customHeight="1"/>
    <row r="114" ht="13.35" customHeight="1"/>
    <row r="115" ht="13.35" customHeight="1"/>
    <row r="116" ht="13.35" customHeight="1"/>
    <row r="117" ht="13.35" customHeight="1"/>
    <row r="118" ht="13.35" customHeight="1"/>
    <row r="119" ht="13.35" customHeight="1"/>
    <row r="120" ht="13.35" customHeight="1"/>
    <row r="121" ht="13.35" customHeight="1"/>
    <row r="122" ht="13.35" customHeight="1"/>
    <row r="123" ht="13.35" customHeight="1"/>
    <row r="124" ht="13.35" customHeight="1"/>
    <row r="125" ht="13.35" customHeight="1"/>
    <row r="126" ht="13.35" customHeight="1"/>
    <row r="127" ht="13.35" customHeight="1"/>
    <row r="128" ht="13.35" customHeight="1"/>
    <row r="129" ht="13.35" customHeight="1"/>
    <row r="130" ht="13.35" customHeight="1"/>
    <row r="131" ht="13.35" customHeight="1"/>
    <row r="132" ht="13.35" customHeight="1"/>
    <row r="133" ht="13.35" customHeight="1"/>
    <row r="134" ht="13.35" customHeight="1"/>
    <row r="135" ht="13.35" customHeight="1"/>
    <row r="136" ht="13.35" customHeight="1"/>
    <row r="137" ht="13.35" customHeight="1"/>
    <row r="138" ht="13.35" customHeight="1"/>
    <row r="139" ht="13.35" customHeight="1"/>
    <row r="140" ht="13.35" customHeight="1"/>
    <row r="141" ht="13.35" customHeight="1"/>
    <row r="142" ht="13.35" customHeight="1"/>
    <row r="143" ht="13.35" customHeight="1"/>
    <row r="144" ht="13.35" customHeight="1"/>
    <row r="145" ht="13.35" customHeight="1"/>
    <row r="146" ht="13.35" customHeight="1"/>
    <row r="147" ht="13.35" customHeight="1"/>
    <row r="148" ht="13.35" customHeight="1"/>
    <row r="149" ht="13.35" customHeight="1"/>
    <row r="150" ht="13.35" customHeight="1"/>
    <row r="151" ht="13.35" customHeight="1"/>
    <row r="152" ht="13.35" customHeight="1"/>
    <row r="153" ht="13.35" customHeight="1"/>
    <row r="154" ht="13.35" customHeight="1"/>
    <row r="155" ht="13.35" customHeight="1"/>
    <row r="156" ht="13.35" customHeight="1"/>
    <row r="157" ht="13.35" customHeight="1"/>
    <row r="158" ht="13.35" customHeight="1"/>
    <row r="159" ht="13.35" customHeight="1"/>
    <row r="160" ht="13.35" customHeight="1"/>
    <row r="161" ht="13.35" customHeight="1"/>
    <row r="162" ht="13.35" customHeight="1"/>
    <row r="163" ht="13.35" customHeight="1"/>
    <row r="164" ht="13.35" customHeight="1"/>
    <row r="165" ht="13.35" customHeight="1"/>
    <row r="166" ht="13.35" customHeight="1"/>
    <row r="167" ht="13.35" customHeight="1"/>
    <row r="168" ht="13.35" customHeight="1"/>
    <row r="169" ht="13.35" customHeight="1"/>
    <row r="170" ht="13.35" customHeight="1"/>
    <row r="171" ht="13.35" customHeight="1"/>
    <row r="172" ht="13.35" customHeight="1"/>
    <row r="173" ht="13.35" customHeight="1"/>
    <row r="174" ht="13.35" customHeight="1"/>
    <row r="175" ht="13.35" customHeight="1"/>
    <row r="176" ht="13.35" customHeight="1"/>
    <row r="177" ht="13.35" customHeight="1"/>
    <row r="178" ht="13.35" customHeight="1"/>
    <row r="179" ht="13.35" customHeight="1"/>
    <row r="180" ht="13.35" customHeight="1"/>
    <row r="181" ht="13.35" customHeight="1"/>
    <row r="182" ht="13.35" customHeight="1"/>
    <row r="183" ht="13.35" customHeight="1"/>
    <row r="184" ht="13.35" customHeight="1"/>
    <row r="185" ht="13.35" customHeight="1"/>
    <row r="186" ht="13.35" customHeight="1"/>
    <row r="187" ht="13.35" customHeight="1"/>
    <row r="188" ht="13.35" customHeight="1"/>
    <row r="189" ht="13.35" customHeight="1"/>
    <row r="190" ht="13.35" customHeight="1"/>
    <row r="191" ht="13.35" customHeight="1"/>
    <row r="192" ht="13.35" customHeight="1"/>
    <row r="193" ht="13.35" customHeight="1"/>
    <row r="194" ht="13.35" customHeight="1"/>
    <row r="195" ht="13.35" customHeight="1"/>
    <row r="196" ht="13.35" customHeight="1"/>
    <row r="197" ht="13.35" customHeight="1"/>
    <row r="198" ht="13.35" customHeight="1"/>
    <row r="199" ht="13.35" customHeight="1"/>
    <row r="200" ht="13.35" customHeight="1"/>
    <row r="201" ht="13.35" customHeight="1"/>
    <row r="202" ht="13.35" customHeight="1"/>
    <row r="203" ht="13.35" customHeight="1"/>
    <row r="204" ht="13.35" customHeight="1"/>
    <row r="205" ht="13.35" customHeight="1"/>
    <row r="206" ht="13.35" customHeight="1"/>
    <row r="207" ht="13.35" customHeight="1"/>
    <row r="208" ht="13.35" customHeight="1"/>
    <row r="209" ht="13.35" customHeight="1"/>
    <row r="210" ht="13.35" customHeight="1"/>
    <row r="211" ht="13.35" customHeight="1"/>
    <row r="212" ht="13.35" customHeight="1"/>
    <row r="213" ht="13.35" customHeight="1"/>
    <row r="214" ht="13.35" customHeight="1"/>
    <row r="215" ht="13.35" customHeight="1"/>
    <row r="216" ht="13.35" customHeight="1"/>
    <row r="217" ht="13.35" customHeight="1"/>
    <row r="218" ht="13.35" customHeight="1"/>
    <row r="219" ht="13.35" customHeight="1"/>
    <row r="220" ht="13.35" customHeight="1"/>
    <row r="221" ht="13.35" customHeight="1"/>
    <row r="222" ht="13.35" customHeight="1"/>
    <row r="223" ht="13.35" customHeight="1"/>
    <row r="224" ht="13.35" customHeight="1"/>
    <row r="225" ht="13.35" customHeight="1"/>
    <row r="226" ht="13.35" customHeight="1"/>
    <row r="227" ht="13.35" customHeight="1"/>
    <row r="228" ht="13.35" customHeight="1"/>
    <row r="229" ht="13.35" customHeight="1"/>
    <row r="230" ht="13.35" customHeight="1"/>
    <row r="231" ht="13.35" customHeight="1"/>
    <row r="232" ht="13.35" customHeight="1"/>
    <row r="233" ht="13.35" customHeight="1"/>
    <row r="234" ht="13.35" customHeight="1"/>
    <row r="235" ht="13.35" customHeight="1"/>
    <row r="236" ht="13.35" customHeight="1"/>
    <row r="237" ht="13.35" customHeight="1"/>
    <row r="238" ht="13.35" customHeight="1"/>
    <row r="239" ht="13.35" customHeight="1"/>
    <row r="240" ht="13.35" customHeight="1"/>
    <row r="241" ht="13.35" customHeight="1"/>
    <row r="242" ht="13.35" customHeight="1"/>
    <row r="243" ht="13.35" customHeight="1"/>
    <row r="244" ht="13.35" customHeight="1"/>
    <row r="245" ht="13.35" customHeight="1"/>
    <row r="246" ht="13.35" customHeight="1"/>
    <row r="247" ht="13.35" customHeight="1"/>
    <row r="248" ht="13.35" customHeight="1"/>
    <row r="249" ht="13.35" customHeight="1"/>
    <row r="250" ht="13.35" customHeight="1"/>
    <row r="251" ht="13.35" customHeight="1"/>
    <row r="252" ht="13.35" customHeight="1"/>
    <row r="253" ht="13.35" customHeight="1"/>
    <row r="254" ht="13.35" customHeight="1"/>
    <row r="255" ht="13.35" customHeight="1"/>
    <row r="256" ht="13.35" customHeight="1"/>
    <row r="257" ht="13.35" customHeight="1"/>
    <row r="258" ht="13.35" customHeight="1"/>
    <row r="259" ht="13.35" customHeight="1"/>
    <row r="260" ht="13.35" customHeight="1"/>
    <row r="261" ht="13.35" customHeight="1"/>
    <row r="262" ht="13.35" customHeight="1"/>
    <row r="263" ht="13.35" customHeight="1"/>
    <row r="264" ht="13.35" customHeight="1"/>
    <row r="265" ht="13.35" customHeight="1"/>
    <row r="266" ht="13.35" customHeight="1"/>
    <row r="267" ht="13.35" customHeight="1"/>
    <row r="268" ht="13.35" customHeight="1"/>
    <row r="269" ht="13.35" customHeight="1"/>
    <row r="270" ht="13.35" customHeight="1"/>
    <row r="271" ht="13.35" customHeight="1"/>
    <row r="272" ht="13.35" customHeight="1"/>
    <row r="273" ht="13.35" customHeight="1"/>
    <row r="274" ht="13.35" customHeight="1"/>
    <row r="275" ht="13.35" customHeight="1"/>
    <row r="276" ht="13.35" customHeight="1"/>
    <row r="277" ht="13.35" customHeight="1"/>
    <row r="278" ht="13.35" customHeight="1"/>
    <row r="279" ht="13.35" customHeight="1"/>
    <row r="280" ht="13.35" customHeight="1"/>
    <row r="281" ht="13.35" customHeight="1"/>
    <row r="282" ht="13.35" customHeight="1"/>
    <row r="283" ht="13.35" customHeight="1"/>
    <row r="284" ht="13.35" customHeight="1"/>
    <row r="285" ht="13.35" customHeight="1"/>
    <row r="286" ht="13.35" customHeight="1"/>
    <row r="287" ht="13.35" customHeight="1"/>
    <row r="288" ht="13.35" customHeight="1"/>
    <row r="289" ht="13.35" customHeight="1"/>
    <row r="290" ht="13.35" customHeight="1"/>
    <row r="291" ht="13.35" customHeight="1"/>
    <row r="292" ht="13.35" customHeight="1"/>
    <row r="293" ht="13.35" customHeight="1"/>
    <row r="294" ht="13.35" customHeight="1"/>
    <row r="295" ht="13.35" customHeight="1"/>
    <row r="296" ht="13.35" customHeight="1"/>
    <row r="297" ht="13.35" customHeight="1"/>
    <row r="298" ht="13.35" customHeight="1"/>
    <row r="299" ht="13.35" customHeight="1"/>
    <row r="300" ht="13.35" customHeight="1"/>
    <row r="301" ht="13.35" customHeight="1"/>
    <row r="302" ht="13.35" customHeight="1"/>
    <row r="303" ht="13.35" customHeight="1"/>
    <row r="304" ht="13.35" customHeight="1"/>
    <row r="305" ht="13.35" customHeight="1"/>
    <row r="306" ht="13.35" customHeight="1"/>
    <row r="307" ht="13.35" customHeight="1"/>
    <row r="308" ht="13.35" customHeight="1"/>
    <row r="309" ht="13.35" customHeight="1"/>
    <row r="310" ht="13.35" customHeight="1"/>
    <row r="311" ht="13.35" customHeight="1"/>
    <row r="312" ht="13.35" customHeight="1"/>
    <row r="313" ht="13.35" customHeight="1"/>
    <row r="314" ht="13.35" customHeight="1"/>
    <row r="315" ht="13.35" customHeight="1"/>
    <row r="316" ht="13.35" customHeight="1"/>
    <row r="317" ht="13.35" customHeight="1"/>
    <row r="318" ht="13.35" customHeight="1"/>
    <row r="319" ht="13.35" customHeight="1"/>
    <row r="320" ht="13.35" customHeight="1"/>
    <row r="321" ht="13.35" customHeight="1"/>
    <row r="322" ht="13.35" customHeight="1"/>
    <row r="323" ht="13.35" customHeight="1"/>
    <row r="324" ht="13.35" customHeight="1"/>
    <row r="325" ht="13.35" customHeight="1"/>
    <row r="326" ht="13.35" customHeight="1"/>
    <row r="327" ht="13.35" customHeight="1"/>
    <row r="328" ht="13.35" customHeight="1"/>
    <row r="329" ht="13.35" customHeight="1"/>
    <row r="330" ht="13.35" customHeight="1"/>
    <row r="331" ht="13.35" customHeight="1"/>
    <row r="332" ht="13.35" customHeight="1"/>
    <row r="333" ht="13.35" customHeight="1"/>
    <row r="334" ht="13.35" customHeight="1"/>
    <row r="335" ht="13.35" customHeight="1"/>
    <row r="336" ht="13.35" customHeight="1"/>
    <row r="337" ht="13.35" customHeight="1"/>
    <row r="338" ht="13.35" customHeight="1"/>
    <row r="339" ht="13.35" customHeight="1"/>
    <row r="340" ht="13.35" customHeight="1"/>
    <row r="341" ht="13.35" customHeight="1"/>
    <row r="342" ht="13.35" customHeight="1"/>
    <row r="343" ht="13.35" customHeight="1"/>
    <row r="344" ht="13.35" customHeight="1"/>
    <row r="345" ht="13.35" customHeight="1"/>
    <row r="346" ht="13.35" customHeight="1"/>
    <row r="347" ht="13.35" customHeight="1"/>
    <row r="348" ht="13.35" customHeight="1"/>
    <row r="349" ht="13.35" customHeight="1"/>
    <row r="350" ht="13.35" customHeight="1"/>
    <row r="351" ht="13.35" customHeight="1"/>
    <row r="352" ht="13.35" customHeight="1"/>
    <row r="353" ht="13.35" customHeight="1"/>
    <row r="354" ht="13.35" customHeight="1"/>
    <row r="355" ht="13.35" customHeight="1"/>
    <row r="356" ht="13.35" customHeight="1"/>
    <row r="357" ht="13.35" customHeight="1"/>
    <row r="358" ht="13.35" customHeight="1"/>
    <row r="359" ht="13.35" customHeight="1"/>
    <row r="360" ht="13.35" customHeight="1"/>
    <row r="361" ht="13.35" customHeight="1"/>
    <row r="362" ht="13.35" customHeight="1"/>
    <row r="363" ht="13.35" customHeight="1"/>
    <row r="364" ht="13.35" customHeight="1"/>
    <row r="365" ht="13.35" customHeight="1"/>
    <row r="366" ht="13.35" customHeight="1"/>
    <row r="367" ht="13.35" customHeight="1"/>
    <row r="368" ht="13.35" customHeight="1"/>
    <row r="369" ht="13.35" customHeight="1"/>
    <row r="370" ht="13.35" customHeight="1"/>
    <row r="371" ht="13.35" customHeight="1"/>
    <row r="372" ht="13.35" customHeight="1"/>
    <row r="373" ht="13.35" customHeight="1"/>
    <row r="374" ht="13.35" customHeight="1"/>
    <row r="375" ht="13.35" customHeight="1"/>
    <row r="376" ht="13.35" customHeight="1"/>
    <row r="377" ht="13.35" customHeight="1"/>
    <row r="378" ht="13.35" customHeight="1"/>
    <row r="379" ht="13.35" customHeight="1"/>
    <row r="380" ht="13.35" customHeight="1"/>
    <row r="381" ht="13.35" customHeight="1"/>
    <row r="382" ht="13.35" customHeight="1"/>
    <row r="383" ht="13.35" customHeight="1"/>
    <row r="384" ht="13.35" customHeight="1"/>
    <row r="385" ht="13.35" customHeight="1"/>
    <row r="386" ht="13.35" customHeight="1"/>
    <row r="387" ht="13.35" customHeight="1"/>
    <row r="388" ht="13.35" customHeight="1"/>
    <row r="389" ht="13.35" customHeight="1"/>
    <row r="390" ht="13.35" customHeight="1"/>
    <row r="391" ht="13.35" customHeight="1"/>
    <row r="392" ht="13.35" customHeight="1"/>
    <row r="393" ht="13.35" customHeight="1"/>
    <row r="394" ht="13.35" customHeight="1"/>
    <row r="395" ht="13.35" customHeight="1"/>
    <row r="396" ht="13.35" customHeight="1"/>
    <row r="397" ht="13.35" customHeight="1"/>
    <row r="398" ht="13.35" customHeight="1"/>
    <row r="399" ht="13.35" customHeight="1"/>
    <row r="400" ht="13.35" customHeight="1"/>
    <row r="401" ht="13.35" customHeight="1"/>
    <row r="402" ht="13.35" customHeight="1"/>
    <row r="403" ht="13.35" customHeight="1"/>
    <row r="404" ht="13.35" customHeight="1"/>
    <row r="405" ht="13.35" customHeight="1"/>
    <row r="406" ht="13.35" customHeight="1"/>
    <row r="407" ht="13.35" customHeight="1"/>
    <row r="408" ht="13.35" customHeight="1"/>
    <row r="409" ht="13.35" customHeight="1"/>
    <row r="410" ht="13.35" customHeight="1"/>
    <row r="411" ht="13.35" customHeight="1"/>
    <row r="412" ht="13.35" customHeight="1"/>
    <row r="413" ht="13.35" customHeight="1"/>
    <row r="414" ht="13.35" customHeight="1"/>
    <row r="415" ht="13.35" customHeight="1"/>
    <row r="416" ht="13.35" customHeight="1"/>
    <row r="417" ht="13.35" customHeight="1"/>
    <row r="418" ht="13.35" customHeight="1"/>
    <row r="419" ht="13.35" customHeight="1"/>
    <row r="420" ht="13.35" customHeight="1"/>
    <row r="421" ht="13.35" customHeight="1"/>
    <row r="422" ht="13.35" customHeight="1"/>
    <row r="423" ht="13.35" customHeight="1"/>
    <row r="424" ht="13.35" customHeight="1"/>
    <row r="425" ht="13.35" customHeight="1"/>
    <row r="426" ht="13.35" customHeight="1"/>
    <row r="427" ht="13.35" customHeight="1"/>
    <row r="428" ht="13.35" customHeight="1"/>
    <row r="429" ht="13.35" customHeight="1"/>
    <row r="430" ht="13.35" customHeight="1"/>
    <row r="431" ht="13.35" customHeight="1"/>
    <row r="432" ht="13.35" customHeight="1"/>
    <row r="433" ht="13.35" customHeight="1"/>
    <row r="434" ht="13.35" customHeight="1"/>
    <row r="435" ht="13.35" customHeight="1"/>
    <row r="436" ht="13.35" customHeight="1"/>
    <row r="437" ht="13.35" customHeight="1"/>
    <row r="438" ht="13.35" customHeight="1"/>
    <row r="439" ht="13.35" customHeight="1"/>
    <row r="440" ht="13.35" customHeight="1"/>
    <row r="441" ht="13.35" customHeight="1"/>
    <row r="442" ht="13.35" customHeight="1"/>
    <row r="443" ht="13.35" customHeight="1"/>
    <row r="444" ht="13.35" customHeight="1"/>
    <row r="445" ht="13.35" customHeight="1"/>
    <row r="446" ht="13.35" customHeight="1"/>
    <row r="447" ht="13.35" customHeight="1"/>
    <row r="448" ht="13.35" customHeight="1"/>
    <row r="449" ht="13.35" customHeight="1"/>
    <row r="450" ht="13.35" customHeight="1"/>
    <row r="451" ht="13.35" customHeight="1"/>
    <row r="452" ht="13.35" customHeight="1"/>
    <row r="453" ht="13.35" customHeight="1"/>
    <row r="454" ht="13.35" customHeight="1"/>
    <row r="455" ht="13.35" customHeight="1"/>
    <row r="456" ht="13.35" customHeight="1"/>
    <row r="457" ht="13.35" customHeight="1"/>
    <row r="458" ht="13.35" customHeight="1"/>
    <row r="459" ht="13.35" customHeight="1"/>
    <row r="460" ht="13.35" customHeight="1"/>
    <row r="461" ht="13.35" customHeight="1"/>
    <row r="462" ht="13.35" customHeight="1"/>
    <row r="463" ht="13.35" customHeight="1"/>
    <row r="464" ht="13.35" customHeight="1"/>
    <row r="465" ht="13.35" customHeight="1"/>
    <row r="466" ht="13.35" customHeight="1"/>
    <row r="467" ht="13.35" customHeight="1"/>
    <row r="468" ht="13.35" customHeight="1"/>
    <row r="469" ht="13.35" customHeight="1"/>
    <row r="470" ht="13.35" customHeight="1"/>
    <row r="471" ht="13.35" customHeight="1"/>
    <row r="472" ht="13.35" customHeight="1"/>
    <row r="473" ht="13.35" customHeight="1"/>
    <row r="474" ht="13.35" customHeight="1"/>
    <row r="475" ht="13.35" customHeight="1"/>
    <row r="476" ht="13.35" customHeight="1"/>
    <row r="477" ht="13.35" customHeight="1"/>
    <row r="478" ht="13.35" customHeight="1"/>
    <row r="479" ht="13.35" customHeight="1"/>
    <row r="480" ht="13.35" customHeight="1"/>
    <row r="481" ht="13.35" customHeight="1"/>
    <row r="482" ht="13.35" customHeight="1"/>
    <row r="483" ht="13.35" customHeight="1"/>
    <row r="484" ht="13.35" customHeight="1"/>
    <row r="485" ht="13.35" customHeight="1"/>
    <row r="486" ht="13.35" customHeight="1"/>
    <row r="487" ht="13.35" customHeight="1"/>
    <row r="488" ht="13.35" customHeight="1"/>
    <row r="489" ht="13.35" customHeight="1"/>
    <row r="490" ht="13.35" customHeight="1"/>
    <row r="491" ht="13.35" customHeight="1"/>
    <row r="492" ht="13.35" customHeight="1"/>
    <row r="493" ht="13.35" customHeight="1"/>
    <row r="494" ht="13.35" customHeight="1"/>
    <row r="495" ht="13.35" customHeight="1"/>
    <row r="496" ht="13.35" customHeight="1"/>
    <row r="497" ht="13.35" customHeight="1"/>
    <row r="498" ht="13.35" customHeight="1"/>
  </sheetData>
  <mergeCells count="7">
    <mergeCell ref="A21:C21"/>
    <mergeCell ref="A1:D1"/>
    <mergeCell ref="A2:D2"/>
    <mergeCell ref="B3:D3"/>
    <mergeCell ref="B4:D4"/>
    <mergeCell ref="A19:C19"/>
    <mergeCell ref="A20:C20"/>
  </mergeCells>
  <printOptions/>
  <pageMargins left="0.25" right="0.25" top="0.75" bottom="0.75" header="0.3" footer="0.3"/>
  <pageSetup fitToHeight="0" fitToWidth="1" horizontalDpi="600" verticalDpi="600" orientation="portrait" paperSize="9" scale="6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099E37B0EE2A4FB47E3F8BC0B4744A" ma:contentTypeVersion="18" ma:contentTypeDescription="Vytvoří nový dokument" ma:contentTypeScope="" ma:versionID="f8d19ed9d7f16627353035e48609a9cd">
  <xsd:schema xmlns:xsd="http://www.w3.org/2001/XMLSchema" xmlns:xs="http://www.w3.org/2001/XMLSchema" xmlns:p="http://schemas.microsoft.com/office/2006/metadata/properties" xmlns:ns2="a091569b-bee7-4ee0-9716-401b8bb7cc72" xmlns:ns3="9b11e414-57b6-4e37-be03-cdc3743862fe" targetNamespace="http://schemas.microsoft.com/office/2006/metadata/properties" ma:root="true" ma:fieldsID="8ca2a2e671daeead47006c29a8b8fed4" ns2:_="" ns3:_="">
    <xsd:import namespace="a091569b-bee7-4ee0-9716-401b8bb7cc72"/>
    <xsd:import namespace="9b11e414-57b6-4e37-be03-cdc3743862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569b-bee7-4ee0-9716-401b8bb7cc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ed2bc115-f314-4df2-a102-4eef0e4978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1e414-57b6-4e37-be03-cdc374386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b68e44c-48ce-498d-a05b-ae2356bb09b2}" ma:internalName="TaxCatchAll" ma:showField="CatchAllData" ma:web="9b11e414-57b6-4e37-be03-cdc3743862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91569b-bee7-4ee0-9716-401b8bb7cc72">
      <Terms xmlns="http://schemas.microsoft.com/office/infopath/2007/PartnerControls"/>
    </lcf76f155ced4ddcb4097134ff3c332f>
    <TaxCatchAll xmlns="9b11e414-57b6-4e37-be03-cdc3743862f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3FD88B-0284-4516-B5D0-DFC7AE932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91569b-bee7-4ee0-9716-401b8bb7cc72"/>
    <ds:schemaRef ds:uri="9b11e414-57b6-4e37-be03-cdc3743862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9F20BE-D7F2-4989-BC18-24B65D607446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b11e414-57b6-4e37-be03-cdc3743862fe"/>
    <ds:schemaRef ds:uri="a091569b-bee7-4ee0-9716-401b8bb7cc7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B6A5B7B-DE2B-469B-8B30-73BFE17504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Bělovský</dc:creator>
  <cp:keywords/>
  <dc:description/>
  <cp:lastModifiedBy>Roman Hlaváč</cp:lastModifiedBy>
  <dcterms:created xsi:type="dcterms:W3CDTF">2018-02-02T09:40:45Z</dcterms:created>
  <dcterms:modified xsi:type="dcterms:W3CDTF">2024-02-15T10:09:24Z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0x010100FE099E37B0EE2A4FB47E3F8BC0B4744A</vt:lpwstr>
  </property>
  <property fmtid="{D5CDD505-2E9C-101B-9397-08002B2CF9AE}" pid="3" name="MediaServiceImageTags">
    <vt:lpwstr/>
  </property>
</Properties>
</file>