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tabRatio="112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<sst xmlns="http://schemas.openxmlformats.org/spreadsheetml/2006/main" count="42" uniqueCount="28">
  <si>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Číslo položky</t>
  </si>
  <si>
    <t>Název položky</t>
  </si>
  <si>
    <t>Předpokládané odběrné množství</t>
  </si>
  <si>
    <t>Měrná jednotka</t>
  </si>
  <si>
    <t>Jednotková cena z MODELOVÉHO PŘÍPADU (Kč bez DPH)</t>
  </si>
  <si>
    <t>Cena celkem (Kč bez DPH)</t>
  </si>
  <si>
    <t>Jednotková cena z elektronické aukce (Kč bez DPH)</t>
  </si>
  <si>
    <t>Cena celkem z elektronické aukce (Kč bez DPH)</t>
  </si>
  <si>
    <t>ks</t>
  </si>
  <si>
    <t>Celková nabídková cena (Kč bez DPH)</t>
  </si>
  <si>
    <t>Celková cena z elektronické aukce (Kč bez DPH)</t>
  </si>
  <si>
    <t>Koeficient změny (podíl celkové ceny z elektronické aukce a celkové nabídkové ceny před elektronickou aukcí)</t>
  </si>
  <si>
    <t>Bezpečnostní obuv polobotka O3</t>
  </si>
  <si>
    <t>Bezpečnostní obuv kotníková O3</t>
  </si>
  <si>
    <t>Bezpečnostní obuv kotníková S3</t>
  </si>
  <si>
    <t>Bezpečnostní obuv poloholeňová O3</t>
  </si>
  <si>
    <t>Bezpečnostní obuv poloholeňová S3</t>
  </si>
  <si>
    <t>Zimní obuv s membránou</t>
  </si>
  <si>
    <t>Bezpečnostní protipořezová obuv holeňová</t>
  </si>
  <si>
    <t>Holínky protipořezové</t>
  </si>
  <si>
    <t>Holínky zateplené neoprenem</t>
  </si>
  <si>
    <t>Prsačky neoprenové</t>
  </si>
  <si>
    <t>Holínky S5</t>
  </si>
  <si>
    <t>Bezpečnostní sandál odvětraný</t>
  </si>
  <si>
    <t>Bezbarvý vosk k ošetření a impregnaci obuvi, min. 80 g, (dle nabídky položek 1 - 12)</t>
  </si>
  <si>
    <t>Impregnační sprej určený na ošetření a impregnování obuvi, MIN. 300 ml, (dle nabídky položek 1 -12)</t>
  </si>
  <si>
    <t>Přípravek na ošetřování obuvi pro neutralizaci nepříjemných pachů (MIN.100 ml)</t>
  </si>
  <si>
    <r>
      <t xml:space="preserve">Osobní ochranné pracovní prostředky
</t>
    </r>
    <r>
      <rPr>
        <b/>
        <sz val="11"/>
        <color theme="1"/>
        <rFont val="Arial"/>
        <family val="2"/>
      </rPr>
      <t>Část B – Ochranné osobní pracovní prostředky (obuv)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Příloha č. 3 zadávací dokumentace
</t>
    </r>
    <r>
      <rPr>
        <b/>
        <sz val="12"/>
        <color theme="1"/>
        <rFont val="Arial"/>
        <family val="2"/>
      </rPr>
      <t>MODELOVÝ PŘÍPAD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</si>
</sst>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BF521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ck"/>
      <right/>
      <top style="medium"/>
      <bottom style="thick"/>
    </border>
    <border>
      <left/>
      <right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0" xfId="0" applyNumberFormat="1"/>
    <xf numFmtId="3" fontId="0" fillId="0" borderId="0" xfId="0" applyNumberFormat="1"/>
    <xf numFmtId="3" fontId="4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" fontId="0" fillId="0" borderId="3" xfId="0" applyNumberFormat="1" applyBorder="1"/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3" fontId="8" fillId="2" borderId="1" xfId="0" applyNumberFormat="1" applyFont="1" applyFill="1" applyBorder="1"/>
    <xf numFmtId="3" fontId="4" fillId="0" borderId="6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3" borderId="4" xfId="0" applyNumberFormat="1" applyFill="1" applyBorder="1"/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D14A-B08C-4507-8AFC-9B58018654B2}">
  <dimension ref="A1:H29"/>
  <sheetViews>
    <sheetView tabSelected="1" zoomScale="85" zoomScaleNormal="85" workbookViewId="0" topLeftCell="A1">
      <selection activeCell="A1" sqref="A1:H2"/>
    </sheetView>
  </sheetViews>
  <sheetFormatPr defaultColWidth="9.140625" defaultRowHeight="15"/>
  <cols>
    <col min="2" max="2" width="97.00390625" style="0" customWidth="1"/>
    <col min="3" max="3" width="18.00390625" style="0" customWidth="1"/>
    <col min="5" max="5" width="19.140625" style="4" customWidth="1"/>
    <col min="6" max="6" width="16.7109375" style="5" customWidth="1"/>
    <col min="7" max="7" width="18.140625" style="4" customWidth="1"/>
    <col min="8" max="8" width="16.140625" style="4" customWidth="1"/>
  </cols>
  <sheetData>
    <row r="1" spans="1:8" ht="15">
      <c r="A1" s="27" t="s">
        <v>27</v>
      </c>
      <c r="B1" s="27"/>
      <c r="C1" s="27"/>
      <c r="D1" s="27"/>
      <c r="E1" s="27"/>
      <c r="F1" s="27"/>
      <c r="G1" s="27"/>
      <c r="H1" s="27"/>
    </row>
    <row r="2" spans="1:8" ht="66.75" customHeight="1" thickBot="1">
      <c r="A2" s="28"/>
      <c r="B2" s="28"/>
      <c r="C2" s="28"/>
      <c r="D2" s="28"/>
      <c r="E2" s="28"/>
      <c r="F2" s="28"/>
      <c r="G2" s="28"/>
      <c r="H2" s="28"/>
    </row>
    <row r="3" spans="1:8" ht="60.75" thickBot="1">
      <c r="A3" s="16" t="s">
        <v>0</v>
      </c>
      <c r="B3" s="17" t="s">
        <v>1</v>
      </c>
      <c r="C3" s="16" t="s">
        <v>2</v>
      </c>
      <c r="D3" s="18" t="s">
        <v>3</v>
      </c>
      <c r="E3" s="19" t="s">
        <v>4</v>
      </c>
      <c r="F3" s="20" t="s">
        <v>5</v>
      </c>
      <c r="G3" s="19" t="s">
        <v>6</v>
      </c>
      <c r="H3" s="21" t="s">
        <v>7</v>
      </c>
    </row>
    <row r="4" spans="1:8" ht="15.75" thickBot="1">
      <c r="A4" s="22">
        <v>1</v>
      </c>
      <c r="B4" s="23" t="s">
        <v>12</v>
      </c>
      <c r="C4" s="24">
        <v>400</v>
      </c>
      <c r="D4" s="2" t="s">
        <v>8</v>
      </c>
      <c r="E4" s="10"/>
      <c r="F4" s="13">
        <f>_xlfn.IFERROR(E4*C4,"")</f>
        <v>0</v>
      </c>
      <c r="G4" s="14" t="str">
        <f aca="true" t="shared" si="0" ref="G4:G18">_xlfn.IFERROR(E4*$F$22,"")</f>
        <v/>
      </c>
      <c r="H4" s="15" t="str">
        <f>_xlfn.IFERROR(G4*C4,"")</f>
        <v/>
      </c>
    </row>
    <row r="5" spans="1:8" ht="15.75" thickBot="1">
      <c r="A5" s="22">
        <v>2</v>
      </c>
      <c r="B5" s="23" t="s">
        <v>13</v>
      </c>
      <c r="C5" s="24">
        <v>2000</v>
      </c>
      <c r="D5" s="1" t="s">
        <v>8</v>
      </c>
      <c r="E5" s="10"/>
      <c r="F5" s="6">
        <f aca="true" t="shared" si="1" ref="F5:F18">_xlfn.IFERROR(E5*C5,"")</f>
        <v>0</v>
      </c>
      <c r="G5" s="7" t="str">
        <f t="shared" si="0"/>
        <v/>
      </c>
      <c r="H5" s="8" t="str">
        <f aca="true" t="shared" si="2" ref="H5:H16">_xlfn.IFERROR(G5*C5,"")</f>
        <v/>
      </c>
    </row>
    <row r="6" spans="1:8" ht="15.75" thickBot="1">
      <c r="A6" s="22">
        <v>3</v>
      </c>
      <c r="B6" s="23" t="s">
        <v>14</v>
      </c>
      <c r="C6" s="24">
        <v>450</v>
      </c>
      <c r="D6" s="1" t="s">
        <v>8</v>
      </c>
      <c r="E6" s="10"/>
      <c r="F6" s="6">
        <f t="shared" si="1"/>
        <v>0</v>
      </c>
      <c r="G6" s="7" t="str">
        <f t="shared" si="0"/>
        <v/>
      </c>
      <c r="H6" s="8" t="str">
        <f t="shared" si="2"/>
        <v/>
      </c>
    </row>
    <row r="7" spans="1:8" ht="15.75" thickBot="1">
      <c r="A7" s="22">
        <v>4</v>
      </c>
      <c r="B7" s="23" t="s">
        <v>15</v>
      </c>
      <c r="C7" s="24">
        <v>800</v>
      </c>
      <c r="D7" s="1" t="s">
        <v>8</v>
      </c>
      <c r="E7" s="10"/>
      <c r="F7" s="6">
        <f t="shared" si="1"/>
        <v>0</v>
      </c>
      <c r="G7" s="7" t="str">
        <f t="shared" si="0"/>
        <v/>
      </c>
      <c r="H7" s="8" t="str">
        <f t="shared" si="2"/>
        <v/>
      </c>
    </row>
    <row r="8" spans="1:8" ht="15.75" thickBot="1">
      <c r="A8" s="22">
        <v>5</v>
      </c>
      <c r="B8" s="23" t="s">
        <v>16</v>
      </c>
      <c r="C8" s="24">
        <v>500</v>
      </c>
      <c r="D8" s="1" t="s">
        <v>8</v>
      </c>
      <c r="E8" s="10"/>
      <c r="F8" s="6">
        <f t="shared" si="1"/>
        <v>0</v>
      </c>
      <c r="G8" s="7" t="str">
        <f t="shared" si="0"/>
        <v/>
      </c>
      <c r="H8" s="8" t="str">
        <f t="shared" si="2"/>
        <v/>
      </c>
    </row>
    <row r="9" spans="1:8" ht="15.75" thickBot="1">
      <c r="A9" s="22">
        <v>6</v>
      </c>
      <c r="B9" s="23" t="s">
        <v>17</v>
      </c>
      <c r="C9" s="24">
        <v>200</v>
      </c>
      <c r="D9" s="1" t="s">
        <v>8</v>
      </c>
      <c r="E9" s="10"/>
      <c r="F9" s="6">
        <f t="shared" si="1"/>
        <v>0</v>
      </c>
      <c r="G9" s="7" t="str">
        <f t="shared" si="0"/>
        <v/>
      </c>
      <c r="H9" s="8" t="str">
        <f t="shared" si="2"/>
        <v/>
      </c>
    </row>
    <row r="10" spans="1:8" ht="15.75" thickBot="1">
      <c r="A10" s="22">
        <v>7</v>
      </c>
      <c r="B10" s="23" t="s">
        <v>18</v>
      </c>
      <c r="C10" s="24">
        <v>100</v>
      </c>
      <c r="D10" s="1" t="s">
        <v>8</v>
      </c>
      <c r="E10" s="10"/>
      <c r="F10" s="6">
        <f t="shared" si="1"/>
        <v>0</v>
      </c>
      <c r="G10" s="7" t="str">
        <f t="shared" si="0"/>
        <v/>
      </c>
      <c r="H10" s="8" t="str">
        <f t="shared" si="2"/>
        <v/>
      </c>
    </row>
    <row r="11" spans="1:8" ht="15.75" thickBot="1">
      <c r="A11" s="22">
        <v>8</v>
      </c>
      <c r="B11" s="23" t="s">
        <v>19</v>
      </c>
      <c r="C11" s="24">
        <v>20</v>
      </c>
      <c r="D11" s="1" t="s">
        <v>8</v>
      </c>
      <c r="E11" s="10"/>
      <c r="F11" s="6">
        <f t="shared" si="1"/>
        <v>0</v>
      </c>
      <c r="G11" s="7" t="str">
        <f t="shared" si="0"/>
        <v/>
      </c>
      <c r="H11" s="8" t="str">
        <f t="shared" si="2"/>
        <v/>
      </c>
    </row>
    <row r="12" spans="1:8" ht="15.75" thickBot="1">
      <c r="A12" s="22">
        <v>9</v>
      </c>
      <c r="B12" s="23" t="s">
        <v>20</v>
      </c>
      <c r="C12" s="24">
        <v>800</v>
      </c>
      <c r="D12" s="1" t="s">
        <v>8</v>
      </c>
      <c r="E12" s="10"/>
      <c r="F12" s="6">
        <f t="shared" si="1"/>
        <v>0</v>
      </c>
      <c r="G12" s="7" t="str">
        <f t="shared" si="0"/>
        <v/>
      </c>
      <c r="H12" s="8" t="str">
        <f t="shared" si="2"/>
        <v/>
      </c>
    </row>
    <row r="13" spans="1:8" ht="15.75" thickBot="1">
      <c r="A13" s="22">
        <v>10</v>
      </c>
      <c r="B13" s="23" t="s">
        <v>21</v>
      </c>
      <c r="C13" s="24">
        <v>8</v>
      </c>
      <c r="D13" s="1" t="s">
        <v>8</v>
      </c>
      <c r="E13" s="10"/>
      <c r="F13" s="6">
        <f t="shared" si="1"/>
        <v>0</v>
      </c>
      <c r="G13" s="7" t="str">
        <f t="shared" si="0"/>
        <v/>
      </c>
      <c r="H13" s="8" t="str">
        <f t="shared" si="2"/>
        <v/>
      </c>
    </row>
    <row r="14" spans="1:8" ht="15.75" thickBot="1">
      <c r="A14" s="22">
        <v>11</v>
      </c>
      <c r="B14" s="23" t="s">
        <v>22</v>
      </c>
      <c r="C14" s="24">
        <v>100</v>
      </c>
      <c r="D14" s="1" t="s">
        <v>8</v>
      </c>
      <c r="E14" s="10"/>
      <c r="F14" s="6">
        <f t="shared" si="1"/>
        <v>0</v>
      </c>
      <c r="G14" s="7" t="str">
        <f t="shared" si="0"/>
        <v/>
      </c>
      <c r="H14" s="8" t="str">
        <f t="shared" si="2"/>
        <v/>
      </c>
    </row>
    <row r="15" spans="1:8" ht="15.75" thickBot="1">
      <c r="A15" s="22">
        <v>12</v>
      </c>
      <c r="B15" s="23" t="s">
        <v>23</v>
      </c>
      <c r="C15" s="24">
        <v>30</v>
      </c>
      <c r="D15" s="1" t="s">
        <v>8</v>
      </c>
      <c r="E15" s="10"/>
      <c r="F15" s="6">
        <f t="shared" si="1"/>
        <v>0</v>
      </c>
      <c r="G15" s="7" t="str">
        <f t="shared" si="0"/>
        <v/>
      </c>
      <c r="H15" s="8" t="str">
        <f>_xlfn.IFERROR(G15*C15,"")</f>
        <v/>
      </c>
    </row>
    <row r="16" spans="1:8" ht="15.75" thickBot="1">
      <c r="A16" s="22">
        <v>13</v>
      </c>
      <c r="B16" s="23" t="s">
        <v>24</v>
      </c>
      <c r="C16" s="24">
        <v>700</v>
      </c>
      <c r="D16" s="1" t="s">
        <v>8</v>
      </c>
      <c r="E16" s="10"/>
      <c r="F16" s="6">
        <f t="shared" si="1"/>
        <v>0</v>
      </c>
      <c r="G16" s="7" t="str">
        <f t="shared" si="0"/>
        <v/>
      </c>
      <c r="H16" s="8" t="str">
        <f t="shared" si="2"/>
        <v/>
      </c>
    </row>
    <row r="17" spans="1:8" ht="15.75" thickBot="1">
      <c r="A17" s="22">
        <v>14</v>
      </c>
      <c r="B17" s="23" t="s">
        <v>25</v>
      </c>
      <c r="C17" s="24">
        <v>1800</v>
      </c>
      <c r="D17" s="1" t="s">
        <v>8</v>
      </c>
      <c r="E17" s="10"/>
      <c r="F17" s="6">
        <f t="shared" si="1"/>
        <v>0</v>
      </c>
      <c r="G17" s="7" t="str">
        <f t="shared" si="0"/>
        <v/>
      </c>
      <c r="H17" s="8" t="str">
        <f aca="true" t="shared" si="3" ref="H17:H18">_xlfn.IFERROR(G17*C17,"")</f>
        <v/>
      </c>
    </row>
    <row r="18" spans="1:8" ht="15.75" thickBot="1">
      <c r="A18" s="22">
        <v>15</v>
      </c>
      <c r="B18" s="23" t="s">
        <v>26</v>
      </c>
      <c r="C18" s="24">
        <v>2000</v>
      </c>
      <c r="D18" s="1" t="s">
        <v>8</v>
      </c>
      <c r="E18" s="10"/>
      <c r="F18" s="6">
        <f t="shared" si="1"/>
        <v>0</v>
      </c>
      <c r="G18" s="7" t="str">
        <f t="shared" si="0"/>
        <v/>
      </c>
      <c r="H18" s="8" t="str">
        <f t="shared" si="3"/>
        <v/>
      </c>
    </row>
    <row r="19" spans="1:8" ht="16.5" thickBot="1" thickTop="1">
      <c r="A19" s="29" t="s">
        <v>9</v>
      </c>
      <c r="B19" s="30"/>
      <c r="C19" s="30"/>
      <c r="D19" s="30"/>
      <c r="E19" s="31"/>
      <c r="F19" s="25">
        <f>SUM(F4:F18)</f>
        <v>0</v>
      </c>
      <c r="G19" s="25"/>
      <c r="H19" s="26">
        <f>SUM(H4:H18)</f>
        <v>0</v>
      </c>
    </row>
    <row r="20" ht="16.5" thickBot="1" thickTop="1">
      <c r="A20" s="3"/>
    </row>
    <row r="21" spans="1:6" ht="16.5" thickBot="1">
      <c r="A21" s="35" t="s">
        <v>10</v>
      </c>
      <c r="B21" s="36"/>
      <c r="C21" s="36"/>
      <c r="D21" s="36"/>
      <c r="E21" s="37"/>
      <c r="F21" s="12"/>
    </row>
    <row r="22" spans="1:6" ht="15.75" thickBot="1">
      <c r="A22" s="32" t="s">
        <v>11</v>
      </c>
      <c r="B22" s="33"/>
      <c r="C22" s="33"/>
      <c r="D22" s="33"/>
      <c r="E22" s="34"/>
      <c r="F22" s="9" t="str">
        <f>_xlfn.IFERROR(F21/F19,"")</f>
        <v/>
      </c>
    </row>
    <row r="23" ht="15">
      <c r="F23" s="4"/>
    </row>
    <row r="24" ht="15">
      <c r="F24" s="4"/>
    </row>
    <row r="29" ht="15">
      <c r="E29" s="11"/>
    </row>
  </sheetData>
  <sheetProtection formatCells="0" formatColumns="0" formatRows="0" insertColumns="0" insertRows="0" insertHyperlinks="0" deleteColumns="0" deleteRows="0"/>
  <mergeCells count="4">
    <mergeCell ref="A1:H2"/>
    <mergeCell ref="A19:E19"/>
    <mergeCell ref="A22:E22"/>
    <mergeCell ref="A21:E21"/>
  </mergeCells>
  <printOptions/>
  <pageMargins left="0.7" right="0.7" top="0.787401575" bottom="0.787401575" header="0.3" footer="0.3"/>
  <pageSetup horizontalDpi="600" verticalDpi="600" orientation="portrait" paperSize="9" r:id="rId1"/>
  <colBreaks count="1" manualBreakCount="1">
    <brk id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Štěrbová, Lenka</dc:creator>
  <cp:keywords/>
  <dc:description/>
  <cp:lastModifiedBy>Štěrbová, Lenka</cp:lastModifiedBy>
  <dcterms:created xsi:type="dcterms:W3CDTF">2022-02-23T12:42:02Z</dcterms:created>
  <dcterms:modified xsi:type="dcterms:W3CDTF">2024-04-22T10:18:12Z</dcterms:modified>
  <cp:category/>
  <cp:version/>
  <cp:contentType/>
  <cp:contentStatus/>
</cp:coreProperties>
</file>