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eonos.sharepoint.com/sites/UniverslnMonitorySaPDS/Sdilene dokumenty/General/Podklady/VOS Zadávací dokumentace/Zadávací dokumentace UM - příprava/DataLab - aplikace/"/>
    </mc:Choice>
  </mc:AlternateContent>
  <xr:revisionPtr revIDLastSave="5" documentId="8_{3DD5E382-4979-4005-B40A-DCCD9E32B237}" xr6:coauthVersionLast="47" xr6:coauthVersionMax="47" xr10:uidLastSave="{25E1D045-99B0-4BFF-80EF-BCCBA67A865D}"/>
  <bookViews>
    <workbookView xWindow="-51720" yWindow="-120" windowWidth="51840" windowHeight="21240" xr2:uid="{91E6E7DE-6077-4CFD-BDF9-E5DD754A09B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1" i="1" l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</calcChain>
</file>

<file path=xl/sharedStrings.xml><?xml version="1.0" encoding="utf-8"?>
<sst xmlns="http://schemas.openxmlformats.org/spreadsheetml/2006/main" count="41" uniqueCount="41">
  <si>
    <t>Příklad exportu dat z měřící sestavy UM</t>
  </si>
  <si>
    <t>Měřené veličiny</t>
  </si>
  <si>
    <t>Čas</t>
  </si>
  <si>
    <t>Kvalimetr - Nepovinné</t>
  </si>
  <si>
    <t>Profil měření (defaultně 10 min)</t>
  </si>
  <si>
    <t>U1prum (V)</t>
  </si>
  <si>
    <t>U2prum (V)</t>
  </si>
  <si>
    <t>U3prum (V)</t>
  </si>
  <si>
    <t>Uvn12prum (kV)</t>
  </si>
  <si>
    <t>EPsum+ (kWh)</t>
  </si>
  <si>
    <t>I1prum (A)</t>
  </si>
  <si>
    <t>I2prum (A)</t>
  </si>
  <si>
    <t>I3prum (A)</t>
  </si>
  <si>
    <t>I1rmsmax (A)</t>
  </si>
  <si>
    <t>I2rmsmax (A)</t>
  </si>
  <si>
    <t>I3rmsmax (A)</t>
  </si>
  <si>
    <t>P1 (kW)</t>
  </si>
  <si>
    <t>P2 (kW)</t>
  </si>
  <si>
    <t>P3 (kW)</t>
  </si>
  <si>
    <t>Psum (kW)</t>
  </si>
  <si>
    <t>Q1 (kVar)</t>
  </si>
  <si>
    <t>Q2 (kVar)</t>
  </si>
  <si>
    <t>Q3 (kVar)</t>
  </si>
  <si>
    <t>Qsum (kVar)</t>
  </si>
  <si>
    <r>
      <t>cos</t>
    </r>
    <r>
      <rPr>
        <b/>
        <sz val="11"/>
        <color theme="1"/>
        <rFont val="Calibri"/>
        <family val="2"/>
        <charset val="238"/>
      </rPr>
      <t>φ1</t>
    </r>
    <r>
      <rPr>
        <b/>
        <sz val="11"/>
        <color theme="1"/>
        <rFont val="Calibri"/>
        <family val="2"/>
        <charset val="238"/>
        <scheme val="minor"/>
      </rPr>
      <t xml:space="preserve"> (-)</t>
    </r>
  </si>
  <si>
    <t>cosφ2 (-)</t>
  </si>
  <si>
    <t>cosφ3 (-)</t>
  </si>
  <si>
    <t>cosφsum (-)</t>
  </si>
  <si>
    <t>EPsum- (kWh)</t>
  </si>
  <si>
    <t>EQCsum/EP+ (kVarh)</t>
  </si>
  <si>
    <t>EQCsum/EP- (kVarh)</t>
  </si>
  <si>
    <t>Pst1 (-)</t>
  </si>
  <si>
    <t>Pst2 (-)</t>
  </si>
  <si>
    <t>Pst3 (-)</t>
  </si>
  <si>
    <t>Plt1 (-)</t>
  </si>
  <si>
    <t>Plt2 (-)</t>
  </si>
  <si>
    <t>Plt3 (-)</t>
  </si>
  <si>
    <t>Nesymetrie U (%)</t>
  </si>
  <si>
    <t>THDU (2.-50.) (%)</t>
  </si>
  <si>
    <t>THDI (2.-50.) (%)</t>
  </si>
  <si>
    <t>f (Hz)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</si>
</sst>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\ h:mm:ss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/>
      <bottom/>
      <diagonal/>
    </border>
    <border>
      <left/>
      <right style="thin">
        <color rgb="FF00B050"/>
      </right>
      <top/>
      <bottom/>
      <diagonal/>
    </border>
    <border>
      <left style="thin">
        <color rgb="FF00B050"/>
      </left>
      <right/>
      <top/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22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2" fontId="0" fillId="0" borderId="4" xfId="0" applyNumberFormat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05235-DB92-4AE1-96DD-FE7ED458749D}">
  <sheetPr codeName="List1"/>
  <dimension ref="A1:AU190"/>
  <sheetViews>
    <sheetView tabSelected="1" workbookViewId="0">
      <selection activeCell="N25" sqref="N25"/>
    </sheetView>
  </sheetViews>
  <sheetFormatPr defaultColWidth="8.7109375" defaultRowHeight="15" x14ac:dyDescent="0.25"/>
  <cols>
    <col min="1" max="1" width="50.42578125" style="1" bestFit="1" customWidth="1"/>
    <col min="2" max="3" width="15.28515625" style="1" bestFit="1" customWidth="1"/>
    <col min="4" max="4" width="17.5703125" style="1" bestFit="1" customWidth="1"/>
    <col min="5" max="7" width="15.5703125" style="1" bestFit="1" customWidth="1"/>
    <col min="8" max="8" width="17.85546875" style="1" bestFit="1" customWidth="1"/>
    <col min="9" max="9" width="15.140625" style="1" bestFit="1" customWidth="1"/>
    <col min="10" max="10" width="15.7109375" style="1" bestFit="1" customWidth="1"/>
    <col min="11" max="11" width="15.42578125" style="1" bestFit="1" customWidth="1"/>
    <col min="12" max="14" width="13.140625" style="1" bestFit="1" customWidth="1"/>
    <col min="15" max="15" width="10.7109375" style="1" bestFit="1" customWidth="1"/>
    <col min="16" max="17" width="10.42578125" style="1" bestFit="1" customWidth="1"/>
    <col min="18" max="18" width="13.28515625" style="1" bestFit="1" customWidth="1"/>
    <col min="19" max="19" width="12" style="1" bestFit="1" customWidth="1"/>
    <col min="20" max="21" width="10.7109375" style="1" bestFit="1" customWidth="1"/>
    <col min="22" max="22" width="13.5703125" style="1" bestFit="1" customWidth="1"/>
    <col min="23" max="23" width="11.5703125" style="1" bestFit="1" customWidth="1"/>
    <col min="24" max="24" width="14" style="1" bestFit="1" customWidth="1"/>
    <col min="25" max="25" width="13.7109375" style="1" bestFit="1" customWidth="1"/>
    <col min="26" max="26" width="19.5703125" style="1" bestFit="1" customWidth="1"/>
    <col min="27" max="27" width="19.28515625" style="1" bestFit="1" customWidth="1"/>
    <col min="28" max="29" width="11" style="1" bestFit="1" customWidth="1"/>
    <col min="30" max="30" width="13.85546875" style="1" bestFit="1" customWidth="1"/>
    <col min="31" max="33" width="13.5703125" style="1" bestFit="1" customWidth="1"/>
    <col min="34" max="34" width="16.85546875" style="1" bestFit="1" customWidth="1"/>
    <col min="35" max="35" width="16.28515625" style="1" bestFit="1" customWidth="1"/>
    <col min="36" max="36" width="15.42578125" style="1" bestFit="1" customWidth="1"/>
    <col min="37" max="41" width="5.7109375" style="1" bestFit="1" customWidth="1"/>
    <col min="42" max="42" width="4.7109375" style="1" bestFit="1" customWidth="1"/>
    <col min="43" max="47" width="5.7109375" style="1" bestFit="1" customWidth="1"/>
    <col min="48" max="16384" width="8.7109375" style="1"/>
  </cols>
  <sheetData>
    <row r="1" spans="1:47" ht="15.75" thickBot="1" x14ac:dyDescent="0.3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2"/>
    </row>
    <row r="3" spans="1:47" x14ac:dyDescent="0.2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/>
      <c r="AM3"/>
      <c r="AN3"/>
      <c r="AO3"/>
      <c r="AP3"/>
      <c r="AQ3"/>
      <c r="AR3"/>
      <c r="AS3"/>
      <c r="AT3"/>
      <c r="AU3"/>
    </row>
    <row r="4" spans="1:47" x14ac:dyDescent="0.25">
      <c r="A4" s="6" t="s">
        <v>2</v>
      </c>
      <c r="B4" s="18" t="s">
        <v>1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9"/>
      <c r="AL4"/>
      <c r="AM4"/>
      <c r="AN4"/>
      <c r="AO4"/>
      <c r="AP4"/>
      <c r="AQ4"/>
      <c r="AR4"/>
      <c r="AS4"/>
      <c r="AT4"/>
      <c r="AU4"/>
    </row>
    <row r="5" spans="1:47" x14ac:dyDescent="0.25">
      <c r="A5" s="7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10</v>
      </c>
      <c r="G5" s="8" t="s">
        <v>11</v>
      </c>
      <c r="H5" s="8" t="s">
        <v>12</v>
      </c>
      <c r="I5" s="8" t="s">
        <v>13</v>
      </c>
      <c r="J5" s="8" t="s">
        <v>14</v>
      </c>
      <c r="K5" s="8" t="s">
        <v>15</v>
      </c>
      <c r="L5" s="8" t="s">
        <v>16</v>
      </c>
      <c r="M5" s="8" t="s">
        <v>17</v>
      </c>
      <c r="N5" s="8" t="s">
        <v>18</v>
      </c>
      <c r="O5" s="8" t="s">
        <v>19</v>
      </c>
      <c r="P5" s="8" t="s">
        <v>20</v>
      </c>
      <c r="Q5" s="8" t="s">
        <v>21</v>
      </c>
      <c r="R5" s="8" t="s">
        <v>22</v>
      </c>
      <c r="S5" s="8" t="s">
        <v>23</v>
      </c>
      <c r="T5" s="8" t="s">
        <v>24</v>
      </c>
      <c r="U5" s="8" t="s">
        <v>25</v>
      </c>
      <c r="V5" s="8" t="s">
        <v>26</v>
      </c>
      <c r="W5" s="8" t="s">
        <v>27</v>
      </c>
      <c r="X5" s="8" t="s">
        <v>9</v>
      </c>
      <c r="Y5" s="9" t="s">
        <v>28</v>
      </c>
      <c r="Z5" s="9" t="s">
        <v>29</v>
      </c>
      <c r="AA5" s="9" t="s">
        <v>30</v>
      </c>
      <c r="AB5" s="9" t="s">
        <v>31</v>
      </c>
      <c r="AC5" s="9" t="s">
        <v>32</v>
      </c>
      <c r="AD5" s="9" t="s">
        <v>33</v>
      </c>
      <c r="AE5" s="9" t="s">
        <v>34</v>
      </c>
      <c r="AF5" s="9" t="s">
        <v>35</v>
      </c>
      <c r="AG5" s="9" t="s">
        <v>36</v>
      </c>
      <c r="AH5" s="9" t="s">
        <v>37</v>
      </c>
      <c r="AI5" s="9" t="s">
        <v>38</v>
      </c>
      <c r="AJ5" s="9" t="s">
        <v>39</v>
      </c>
      <c r="AK5" s="10" t="s">
        <v>40</v>
      </c>
      <c r="AL5"/>
      <c r="AM5"/>
      <c r="AN5"/>
      <c r="AO5"/>
      <c r="AP5"/>
      <c r="AQ5"/>
      <c r="AR5"/>
      <c r="AS5"/>
      <c r="AT5"/>
      <c r="AU5"/>
    </row>
    <row r="6" spans="1:47" x14ac:dyDescent="0.25">
      <c r="A6" s="11">
        <v>45399.291666666664</v>
      </c>
      <c r="B6" s="5">
        <v>240.48</v>
      </c>
      <c r="C6" s="5">
        <v>239.6</v>
      </c>
      <c r="D6" s="5">
        <v>241.18</v>
      </c>
      <c r="E6" s="5">
        <v>23.524000000000001</v>
      </c>
      <c r="F6" s="5">
        <v>317.5</v>
      </c>
      <c r="G6" s="5">
        <v>384.5</v>
      </c>
      <c r="H6" s="5">
        <v>306.5</v>
      </c>
      <c r="I6" s="5">
        <v>384</v>
      </c>
      <c r="J6" s="5">
        <v>463.5</v>
      </c>
      <c r="K6" s="5">
        <v>366.5</v>
      </c>
      <c r="L6" s="5">
        <v>72.105000000000004</v>
      </c>
      <c r="M6" s="5">
        <v>86.825000000000003</v>
      </c>
      <c r="N6" s="5">
        <v>69.92</v>
      </c>
      <c r="O6" s="5">
        <v>228.85</v>
      </c>
      <c r="P6" s="5">
        <v>24.84</v>
      </c>
      <c r="Q6" s="5">
        <v>30.475000000000001</v>
      </c>
      <c r="R6" s="5">
        <v>23.805</v>
      </c>
      <c r="S6" s="5">
        <v>79.12</v>
      </c>
      <c r="T6" s="5">
        <v>0.94537349999999998</v>
      </c>
      <c r="U6" s="5">
        <v>0.94348140000000003</v>
      </c>
      <c r="V6" s="5">
        <v>0.94628909999999999</v>
      </c>
      <c r="W6" s="5">
        <f t="shared" ref="W6:W21" si="0">(T6+U6+V6)/3</f>
        <v>0.945048</v>
      </c>
      <c r="X6" s="5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12"/>
      <c r="AL6"/>
      <c r="AM6"/>
      <c r="AN6"/>
      <c r="AO6"/>
      <c r="AP6"/>
      <c r="AQ6"/>
      <c r="AR6"/>
      <c r="AS6"/>
      <c r="AT6"/>
      <c r="AU6"/>
    </row>
    <row r="7" spans="1:47" x14ac:dyDescent="0.25">
      <c r="A7" s="11">
        <v>45399.298611111109</v>
      </c>
      <c r="B7" s="5">
        <v>240.4</v>
      </c>
      <c r="C7" s="5">
        <v>239.76</v>
      </c>
      <c r="D7" s="5">
        <v>241.2</v>
      </c>
      <c r="E7" s="5">
        <v>23.527999999999999</v>
      </c>
      <c r="F7" s="5">
        <v>326</v>
      </c>
      <c r="G7" s="5">
        <v>369.5</v>
      </c>
      <c r="H7" s="5">
        <v>323</v>
      </c>
      <c r="I7" s="5">
        <v>404</v>
      </c>
      <c r="J7" s="5">
        <v>418</v>
      </c>
      <c r="K7" s="5">
        <v>395</v>
      </c>
      <c r="L7" s="5">
        <v>74.290000000000006</v>
      </c>
      <c r="M7" s="5">
        <v>83.72</v>
      </c>
      <c r="N7" s="5">
        <v>74.864999999999995</v>
      </c>
      <c r="O7" s="5">
        <v>232.875</v>
      </c>
      <c r="P7" s="5">
        <v>24.84</v>
      </c>
      <c r="Q7" s="5">
        <v>28.864999999999998</v>
      </c>
      <c r="R7" s="5">
        <v>21.16</v>
      </c>
      <c r="S7" s="5">
        <v>74.864999999999995</v>
      </c>
      <c r="T7" s="5">
        <v>0.94824220000000004</v>
      </c>
      <c r="U7" s="5">
        <v>0.94512940000000001</v>
      </c>
      <c r="V7" s="5">
        <v>0.96234129999999996</v>
      </c>
      <c r="W7" s="5">
        <f t="shared" si="0"/>
        <v>0.95190429999999993</v>
      </c>
      <c r="X7" s="5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12"/>
      <c r="AL7"/>
      <c r="AM7"/>
      <c r="AN7"/>
      <c r="AO7"/>
      <c r="AP7"/>
      <c r="AQ7"/>
      <c r="AR7"/>
      <c r="AS7"/>
      <c r="AT7"/>
      <c r="AU7"/>
    </row>
    <row r="8" spans="1:47" x14ac:dyDescent="0.25">
      <c r="A8" s="11">
        <v>45399.305555555555</v>
      </c>
      <c r="B8" s="5">
        <v>240.28</v>
      </c>
      <c r="C8" s="5">
        <v>239.68</v>
      </c>
      <c r="D8" s="5">
        <v>241.02</v>
      </c>
      <c r="E8" s="5">
        <v>23.518000000000001</v>
      </c>
      <c r="F8" s="5">
        <v>353.5</v>
      </c>
      <c r="G8" s="5">
        <v>380.5</v>
      </c>
      <c r="H8" s="5">
        <v>331.5</v>
      </c>
      <c r="I8" s="5">
        <v>431</v>
      </c>
      <c r="J8" s="5">
        <v>444.5</v>
      </c>
      <c r="K8" s="5">
        <v>411</v>
      </c>
      <c r="L8" s="5">
        <v>80.844999999999999</v>
      </c>
      <c r="M8" s="5">
        <v>86.02</v>
      </c>
      <c r="N8" s="5">
        <v>76.36</v>
      </c>
      <c r="O8" s="5">
        <v>243.22499999999999</v>
      </c>
      <c r="P8" s="5">
        <v>25.875</v>
      </c>
      <c r="Q8" s="5">
        <v>30.245000000000001</v>
      </c>
      <c r="R8" s="5">
        <v>23.344999999999999</v>
      </c>
      <c r="S8" s="5">
        <v>79.465000000000003</v>
      </c>
      <c r="T8" s="5">
        <v>0.95220950000000004</v>
      </c>
      <c r="U8" s="5">
        <v>0.94323729999999995</v>
      </c>
      <c r="V8" s="5">
        <v>0.95605470000000004</v>
      </c>
      <c r="W8" s="5">
        <f t="shared" si="0"/>
        <v>0.95050049999999997</v>
      </c>
      <c r="X8" s="5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12"/>
      <c r="AL8"/>
      <c r="AM8"/>
      <c r="AN8"/>
      <c r="AO8"/>
      <c r="AP8"/>
      <c r="AQ8"/>
      <c r="AR8"/>
      <c r="AS8"/>
      <c r="AT8"/>
      <c r="AU8"/>
    </row>
    <row r="9" spans="1:47" x14ac:dyDescent="0.25">
      <c r="A9" s="11">
        <v>45399.312499942127</v>
      </c>
      <c r="B9" s="5">
        <v>240.42</v>
      </c>
      <c r="C9" s="5">
        <v>239.74</v>
      </c>
      <c r="D9" s="5">
        <v>240.9</v>
      </c>
      <c r="E9" s="5">
        <v>23.52</v>
      </c>
      <c r="F9" s="5">
        <v>354.5</v>
      </c>
      <c r="G9" s="5">
        <v>377</v>
      </c>
      <c r="H9" s="5">
        <v>334.5</v>
      </c>
      <c r="I9" s="5">
        <v>470.5</v>
      </c>
      <c r="J9" s="5">
        <v>503</v>
      </c>
      <c r="K9" s="5">
        <v>432</v>
      </c>
      <c r="L9" s="5">
        <v>81.650000000000006</v>
      </c>
      <c r="M9" s="5">
        <v>85.444999999999993</v>
      </c>
      <c r="N9" s="5">
        <v>76.935000000000002</v>
      </c>
      <c r="O9" s="5">
        <v>244.03</v>
      </c>
      <c r="P9" s="5">
        <v>24.38</v>
      </c>
      <c r="Q9" s="5">
        <v>29.324999999999999</v>
      </c>
      <c r="R9" s="5">
        <v>23.69</v>
      </c>
      <c r="S9" s="5">
        <v>77.394999999999996</v>
      </c>
      <c r="T9" s="5">
        <v>0.95812989999999998</v>
      </c>
      <c r="U9" s="5">
        <v>0.94555659999999997</v>
      </c>
      <c r="V9" s="5">
        <v>0.95568850000000005</v>
      </c>
      <c r="W9" s="5">
        <f t="shared" si="0"/>
        <v>0.953125</v>
      </c>
      <c r="X9" s="5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12"/>
      <c r="AL9"/>
      <c r="AM9"/>
      <c r="AN9"/>
      <c r="AO9"/>
      <c r="AP9"/>
      <c r="AQ9"/>
      <c r="AR9"/>
      <c r="AS9"/>
      <c r="AT9"/>
      <c r="AU9"/>
    </row>
    <row r="10" spans="1:47" x14ac:dyDescent="0.25">
      <c r="A10" s="11">
        <v>45399.319444386572</v>
      </c>
      <c r="B10" s="5">
        <v>240.14</v>
      </c>
      <c r="C10" s="5">
        <v>239.6</v>
      </c>
      <c r="D10" s="5">
        <v>240.92</v>
      </c>
      <c r="E10" s="5">
        <v>23.51</v>
      </c>
      <c r="F10" s="5">
        <v>407.5</v>
      </c>
      <c r="G10" s="5">
        <v>398.5</v>
      </c>
      <c r="H10" s="5">
        <v>354</v>
      </c>
      <c r="I10" s="5">
        <v>499.5</v>
      </c>
      <c r="J10" s="5">
        <v>502.5</v>
      </c>
      <c r="K10" s="5">
        <v>450</v>
      </c>
      <c r="L10" s="5">
        <v>94.53</v>
      </c>
      <c r="M10" s="5">
        <v>90.39</v>
      </c>
      <c r="N10" s="5">
        <v>82.11</v>
      </c>
      <c r="O10" s="5">
        <v>267.02999999999997</v>
      </c>
      <c r="P10" s="5">
        <v>25.184999999999999</v>
      </c>
      <c r="Q10" s="5">
        <v>30.704999999999998</v>
      </c>
      <c r="R10" s="5">
        <v>23</v>
      </c>
      <c r="S10" s="5">
        <v>78.89</v>
      </c>
      <c r="T10" s="5">
        <v>0.96618649999999995</v>
      </c>
      <c r="U10" s="5">
        <v>0.94665529999999998</v>
      </c>
      <c r="V10" s="5">
        <v>0.96289060000000004</v>
      </c>
      <c r="W10" s="5">
        <f t="shared" si="0"/>
        <v>0.95857746666666666</v>
      </c>
      <c r="X10" s="5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12"/>
      <c r="AL10"/>
      <c r="AM10"/>
      <c r="AN10"/>
      <c r="AO10"/>
      <c r="AP10"/>
      <c r="AQ10"/>
      <c r="AR10"/>
      <c r="AS10"/>
      <c r="AT10"/>
      <c r="AU10"/>
    </row>
    <row r="11" spans="1:47" x14ac:dyDescent="0.25">
      <c r="A11" s="11">
        <v>45399.326388831018</v>
      </c>
      <c r="B11" s="5">
        <v>240.12</v>
      </c>
      <c r="C11" s="5">
        <v>239.14</v>
      </c>
      <c r="D11" s="5">
        <v>240.3</v>
      </c>
      <c r="E11" s="5">
        <v>23.474</v>
      </c>
      <c r="F11" s="5">
        <v>383</v>
      </c>
      <c r="G11" s="5">
        <v>414</v>
      </c>
      <c r="H11" s="5">
        <v>387</v>
      </c>
      <c r="I11" s="5">
        <v>459</v>
      </c>
      <c r="J11" s="5">
        <v>492</v>
      </c>
      <c r="K11" s="5">
        <v>471.5</v>
      </c>
      <c r="L11" s="5">
        <v>88.78</v>
      </c>
      <c r="M11" s="5">
        <v>93.84</v>
      </c>
      <c r="N11" s="5">
        <v>89.47</v>
      </c>
      <c r="O11" s="5">
        <v>272.08999999999997</v>
      </c>
      <c r="P11" s="5">
        <v>23.574999999999999</v>
      </c>
      <c r="Q11" s="5">
        <v>31.51</v>
      </c>
      <c r="R11" s="5">
        <v>24.954999999999998</v>
      </c>
      <c r="S11" s="5">
        <v>80.040000000000006</v>
      </c>
      <c r="T11" s="5">
        <v>0.96649169999999995</v>
      </c>
      <c r="U11" s="5">
        <v>0.94799800000000001</v>
      </c>
      <c r="V11" s="5">
        <v>0.96319580000000005</v>
      </c>
      <c r="W11" s="5">
        <f t="shared" si="0"/>
        <v>0.95922850000000004</v>
      </c>
      <c r="X11" s="5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12"/>
      <c r="AL11"/>
      <c r="AM11"/>
      <c r="AN11"/>
      <c r="AO11"/>
      <c r="AP11"/>
      <c r="AQ11"/>
      <c r="AR11"/>
      <c r="AS11"/>
      <c r="AT11"/>
      <c r="AU11"/>
    </row>
    <row r="12" spans="1:47" x14ac:dyDescent="0.25">
      <c r="A12" s="11">
        <v>45399.333333275463</v>
      </c>
      <c r="B12" s="5">
        <v>240.1</v>
      </c>
      <c r="C12" s="5">
        <v>239.26</v>
      </c>
      <c r="D12" s="5">
        <v>240.5</v>
      </c>
      <c r="E12" s="5">
        <v>23.481999999999999</v>
      </c>
      <c r="F12" s="5">
        <v>359</v>
      </c>
      <c r="G12" s="5">
        <v>389.5</v>
      </c>
      <c r="H12" s="5">
        <v>348.5</v>
      </c>
      <c r="I12" s="5">
        <v>481.5</v>
      </c>
      <c r="J12" s="5">
        <v>507.5</v>
      </c>
      <c r="K12" s="5">
        <v>464.5</v>
      </c>
      <c r="L12" s="5">
        <v>82.454999999999998</v>
      </c>
      <c r="M12" s="5">
        <v>87.86</v>
      </c>
      <c r="N12" s="5">
        <v>79.81</v>
      </c>
      <c r="O12" s="5">
        <v>250.125</v>
      </c>
      <c r="P12" s="5">
        <v>25.07</v>
      </c>
      <c r="Q12" s="5">
        <v>30.82</v>
      </c>
      <c r="R12" s="5">
        <v>25.53</v>
      </c>
      <c r="S12" s="5">
        <v>81.42</v>
      </c>
      <c r="T12" s="5">
        <v>0.95660400000000001</v>
      </c>
      <c r="U12" s="5">
        <v>0.94348140000000003</v>
      </c>
      <c r="V12" s="5">
        <v>0.95227050000000002</v>
      </c>
      <c r="W12" s="5">
        <f t="shared" si="0"/>
        <v>0.95078530000000006</v>
      </c>
      <c r="X12" s="5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12"/>
      <c r="AL12"/>
      <c r="AM12"/>
      <c r="AN12"/>
      <c r="AO12"/>
      <c r="AP12"/>
      <c r="AQ12"/>
      <c r="AR12"/>
      <c r="AS12"/>
      <c r="AT12"/>
      <c r="AU12"/>
    </row>
    <row r="13" spans="1:47" x14ac:dyDescent="0.25">
      <c r="A13" s="11">
        <v>45399.340277719908</v>
      </c>
      <c r="B13" s="5">
        <v>240.52</v>
      </c>
      <c r="C13" s="5">
        <v>239.3</v>
      </c>
      <c r="D13" s="5">
        <v>240.8</v>
      </c>
      <c r="E13" s="5">
        <v>23.501999999999999</v>
      </c>
      <c r="F13" s="5">
        <v>297.5</v>
      </c>
      <c r="G13" s="5">
        <v>363.5</v>
      </c>
      <c r="H13" s="5">
        <v>292.5</v>
      </c>
      <c r="I13" s="5">
        <v>360</v>
      </c>
      <c r="J13" s="5">
        <v>438</v>
      </c>
      <c r="K13" s="5">
        <v>361.5</v>
      </c>
      <c r="L13" s="5">
        <v>68.194999999999993</v>
      </c>
      <c r="M13" s="5">
        <v>81.42</v>
      </c>
      <c r="N13" s="5">
        <v>66.584999999999994</v>
      </c>
      <c r="O13" s="5">
        <v>216.2</v>
      </c>
      <c r="P13" s="5">
        <v>21.274999999999999</v>
      </c>
      <c r="Q13" s="5">
        <v>30.59</v>
      </c>
      <c r="R13" s="5">
        <v>22.655000000000001</v>
      </c>
      <c r="S13" s="5">
        <v>74.52</v>
      </c>
      <c r="T13" s="5">
        <v>0.95452879999999996</v>
      </c>
      <c r="U13" s="5">
        <v>0.93615720000000002</v>
      </c>
      <c r="V13" s="5">
        <v>0.94689939999999995</v>
      </c>
      <c r="W13" s="5">
        <f t="shared" si="0"/>
        <v>0.94586179999999997</v>
      </c>
      <c r="X13" s="5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12"/>
      <c r="AL13"/>
      <c r="AM13"/>
      <c r="AN13"/>
      <c r="AO13"/>
      <c r="AP13"/>
      <c r="AQ13"/>
      <c r="AR13"/>
      <c r="AS13"/>
      <c r="AT13"/>
      <c r="AU13"/>
    </row>
    <row r="14" spans="1:47" x14ac:dyDescent="0.25">
      <c r="A14" s="11">
        <v>45399.347222164353</v>
      </c>
      <c r="B14" s="5">
        <v>240.32</v>
      </c>
      <c r="C14" s="5">
        <v>239.44</v>
      </c>
      <c r="D14" s="5">
        <v>240.84</v>
      </c>
      <c r="E14" s="5">
        <v>23.501999999999999</v>
      </c>
      <c r="F14" s="5">
        <v>314</v>
      </c>
      <c r="G14" s="5">
        <v>354</v>
      </c>
      <c r="H14" s="5">
        <v>285</v>
      </c>
      <c r="I14" s="5">
        <v>399.5</v>
      </c>
      <c r="J14" s="5">
        <v>430</v>
      </c>
      <c r="K14" s="5">
        <v>345</v>
      </c>
      <c r="L14" s="5">
        <v>71.989999999999995</v>
      </c>
      <c r="M14" s="5">
        <v>79.004999999999995</v>
      </c>
      <c r="N14" s="5">
        <v>64.515000000000001</v>
      </c>
      <c r="O14" s="5">
        <v>215.51</v>
      </c>
      <c r="P14" s="5">
        <v>22.31</v>
      </c>
      <c r="Q14" s="5">
        <v>30.704999999999998</v>
      </c>
      <c r="R14" s="5">
        <v>23.114999999999998</v>
      </c>
      <c r="S14" s="5">
        <v>76.13</v>
      </c>
      <c r="T14" s="5">
        <v>0.95501709999999995</v>
      </c>
      <c r="U14" s="5">
        <v>0.93212890000000004</v>
      </c>
      <c r="V14" s="5">
        <v>0.94134519999999999</v>
      </c>
      <c r="W14" s="5">
        <f t="shared" si="0"/>
        <v>0.94283040000000007</v>
      </c>
      <c r="X14" s="5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12"/>
      <c r="AL14"/>
      <c r="AM14"/>
      <c r="AN14"/>
      <c r="AO14"/>
      <c r="AP14"/>
      <c r="AQ14"/>
      <c r="AR14"/>
      <c r="AS14"/>
      <c r="AT14"/>
      <c r="AU14"/>
    </row>
    <row r="15" spans="1:47" x14ac:dyDescent="0.25">
      <c r="A15" s="11">
        <v>45399.354166608799</v>
      </c>
      <c r="B15" s="5">
        <v>240.36</v>
      </c>
      <c r="C15" s="5">
        <v>239.46</v>
      </c>
      <c r="D15" s="5">
        <v>240.7</v>
      </c>
      <c r="E15" s="5">
        <v>23.5</v>
      </c>
      <c r="F15" s="5">
        <v>318</v>
      </c>
      <c r="G15" s="5">
        <v>361.5</v>
      </c>
      <c r="H15" s="5">
        <v>310</v>
      </c>
      <c r="I15" s="5">
        <v>379</v>
      </c>
      <c r="J15" s="5">
        <v>429</v>
      </c>
      <c r="K15" s="5">
        <v>369.5</v>
      </c>
      <c r="L15" s="5">
        <v>73.14</v>
      </c>
      <c r="M15" s="5">
        <v>80.959999999999994</v>
      </c>
      <c r="N15" s="5">
        <v>70.724999999999994</v>
      </c>
      <c r="O15" s="5">
        <v>224.82499999999999</v>
      </c>
      <c r="P15" s="5">
        <v>21.85</v>
      </c>
      <c r="Q15" s="5">
        <v>30.36</v>
      </c>
      <c r="R15" s="5">
        <v>23.574999999999999</v>
      </c>
      <c r="S15" s="5">
        <v>75.784999999999997</v>
      </c>
      <c r="T15" s="5">
        <v>0.95819089999999996</v>
      </c>
      <c r="U15" s="5">
        <v>0.93615720000000002</v>
      </c>
      <c r="V15" s="5">
        <v>0.94873050000000003</v>
      </c>
      <c r="W15" s="5">
        <f t="shared" si="0"/>
        <v>0.94769286666666674</v>
      </c>
      <c r="X15" s="5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12"/>
      <c r="AL15"/>
      <c r="AM15"/>
      <c r="AN15"/>
      <c r="AO15"/>
      <c r="AP15"/>
      <c r="AQ15"/>
      <c r="AR15"/>
      <c r="AS15"/>
      <c r="AT15"/>
      <c r="AU15"/>
    </row>
    <row r="16" spans="1:47" x14ac:dyDescent="0.25">
      <c r="A16" s="11">
        <v>45399.361111053244</v>
      </c>
      <c r="B16" s="5">
        <v>240.26</v>
      </c>
      <c r="C16" s="5">
        <v>239.68</v>
      </c>
      <c r="D16" s="5">
        <v>240.72</v>
      </c>
      <c r="E16" s="5">
        <v>23.504000000000001</v>
      </c>
      <c r="F16" s="5">
        <v>314</v>
      </c>
      <c r="G16" s="5">
        <v>338.5</v>
      </c>
      <c r="H16" s="5">
        <v>307.5</v>
      </c>
      <c r="I16" s="5">
        <v>453.5</v>
      </c>
      <c r="J16" s="5">
        <v>458.5</v>
      </c>
      <c r="K16" s="5">
        <v>426.5</v>
      </c>
      <c r="L16" s="5">
        <v>71.415000000000006</v>
      </c>
      <c r="M16" s="5">
        <v>76.015000000000001</v>
      </c>
      <c r="N16" s="5">
        <v>70.265000000000001</v>
      </c>
      <c r="O16" s="5">
        <v>217.69499999999999</v>
      </c>
      <c r="P16" s="5">
        <v>24.15</v>
      </c>
      <c r="Q16" s="5">
        <v>28.06</v>
      </c>
      <c r="R16" s="5">
        <v>23.23</v>
      </c>
      <c r="S16" s="5">
        <v>75.44</v>
      </c>
      <c r="T16" s="5">
        <v>0.94702149999999996</v>
      </c>
      <c r="U16" s="5">
        <v>0.9382935</v>
      </c>
      <c r="V16" s="5">
        <v>0.9494629</v>
      </c>
      <c r="W16" s="5">
        <f t="shared" si="0"/>
        <v>0.94492596666666662</v>
      </c>
      <c r="X16" s="5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12"/>
      <c r="AL16"/>
      <c r="AM16"/>
      <c r="AN16"/>
      <c r="AO16"/>
      <c r="AP16"/>
      <c r="AQ16"/>
      <c r="AR16"/>
      <c r="AS16"/>
      <c r="AT16"/>
      <c r="AU16"/>
    </row>
    <row r="17" spans="1:47" x14ac:dyDescent="0.25">
      <c r="A17" s="11">
        <v>45399.368055497682</v>
      </c>
      <c r="B17" s="5">
        <v>240.12</v>
      </c>
      <c r="C17" s="5">
        <v>239.5</v>
      </c>
      <c r="D17" s="5">
        <v>240.4</v>
      </c>
      <c r="E17" s="5">
        <v>23.484000000000002</v>
      </c>
      <c r="F17" s="5">
        <v>324</v>
      </c>
      <c r="G17" s="5">
        <v>349</v>
      </c>
      <c r="H17" s="5">
        <v>309.5</v>
      </c>
      <c r="I17" s="5">
        <v>425.5</v>
      </c>
      <c r="J17" s="5">
        <v>438.5</v>
      </c>
      <c r="K17" s="5">
        <v>424</v>
      </c>
      <c r="L17" s="5">
        <v>74.290000000000006</v>
      </c>
      <c r="M17" s="5">
        <v>78.545000000000002</v>
      </c>
      <c r="N17" s="5">
        <v>70.034999999999997</v>
      </c>
      <c r="O17" s="5">
        <v>222.87</v>
      </c>
      <c r="P17" s="5">
        <v>22.77</v>
      </c>
      <c r="Q17" s="5">
        <v>28.405000000000001</v>
      </c>
      <c r="R17" s="5">
        <v>24.725000000000001</v>
      </c>
      <c r="S17" s="5">
        <v>75.900000000000006</v>
      </c>
      <c r="T17" s="5">
        <v>0.95599369999999995</v>
      </c>
      <c r="U17" s="5">
        <v>0.94012450000000003</v>
      </c>
      <c r="V17" s="5">
        <v>0.94274899999999995</v>
      </c>
      <c r="W17" s="5">
        <f t="shared" si="0"/>
        <v>0.94628906666666668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12"/>
      <c r="AL17"/>
      <c r="AM17"/>
      <c r="AN17"/>
      <c r="AO17"/>
      <c r="AP17"/>
      <c r="AQ17"/>
      <c r="AR17"/>
      <c r="AS17"/>
      <c r="AT17"/>
      <c r="AU17"/>
    </row>
    <row r="18" spans="1:47" x14ac:dyDescent="0.25">
      <c r="A18" s="11">
        <v>45399.374999942127</v>
      </c>
      <c r="B18" s="5">
        <v>239.52</v>
      </c>
      <c r="C18" s="5">
        <v>239.02</v>
      </c>
      <c r="D18" s="5">
        <v>240.16</v>
      </c>
      <c r="E18" s="5">
        <v>23.446000000000002</v>
      </c>
      <c r="F18" s="5">
        <v>391</v>
      </c>
      <c r="G18" s="5">
        <v>399.5</v>
      </c>
      <c r="H18" s="5">
        <v>362.5</v>
      </c>
      <c r="I18" s="5">
        <v>464</v>
      </c>
      <c r="J18" s="5">
        <v>461.5</v>
      </c>
      <c r="K18" s="5">
        <v>457</v>
      </c>
      <c r="L18" s="5">
        <v>89.584999999999994</v>
      </c>
      <c r="M18" s="5">
        <v>90.16</v>
      </c>
      <c r="N18" s="5">
        <v>83.26</v>
      </c>
      <c r="O18" s="5">
        <v>263.005</v>
      </c>
      <c r="P18" s="5">
        <v>27.024999999999999</v>
      </c>
      <c r="Q18" s="5">
        <v>31.164999999999999</v>
      </c>
      <c r="R18" s="5">
        <v>25.414999999999999</v>
      </c>
      <c r="S18" s="5">
        <v>83.605000000000004</v>
      </c>
      <c r="T18" s="5">
        <v>0.9572754</v>
      </c>
      <c r="U18" s="5">
        <v>0.94519039999999999</v>
      </c>
      <c r="V18" s="5">
        <v>0.95635990000000004</v>
      </c>
      <c r="W18" s="5">
        <f t="shared" si="0"/>
        <v>0.9529418999999999</v>
      </c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12"/>
      <c r="AL18"/>
      <c r="AM18"/>
      <c r="AN18"/>
      <c r="AO18"/>
      <c r="AP18"/>
      <c r="AQ18"/>
      <c r="AR18"/>
      <c r="AS18"/>
      <c r="AT18"/>
      <c r="AU18"/>
    </row>
    <row r="19" spans="1:47" x14ac:dyDescent="0.25">
      <c r="A19" s="11">
        <v>45399.381944386572</v>
      </c>
      <c r="B19" s="5">
        <v>239.8</v>
      </c>
      <c r="C19" s="5">
        <v>239</v>
      </c>
      <c r="D19" s="5">
        <v>240.18</v>
      </c>
      <c r="E19" s="5">
        <v>23.454000000000001</v>
      </c>
      <c r="F19" s="5">
        <v>387</v>
      </c>
      <c r="G19" s="5">
        <v>412</v>
      </c>
      <c r="H19" s="5">
        <v>379.5</v>
      </c>
      <c r="I19" s="5">
        <v>436.5</v>
      </c>
      <c r="J19" s="5">
        <v>466</v>
      </c>
      <c r="K19" s="5">
        <v>451</v>
      </c>
      <c r="L19" s="5">
        <v>89.7</v>
      </c>
      <c r="M19" s="5">
        <v>93.84</v>
      </c>
      <c r="N19" s="5">
        <v>88.32</v>
      </c>
      <c r="O19" s="5">
        <v>271.86</v>
      </c>
      <c r="P19" s="5">
        <v>23.574999999999999</v>
      </c>
      <c r="Q19" s="5">
        <v>29.555</v>
      </c>
      <c r="R19" s="5">
        <v>22.08</v>
      </c>
      <c r="S19" s="5">
        <v>75.209999999999994</v>
      </c>
      <c r="T19" s="5">
        <v>0.96710209999999996</v>
      </c>
      <c r="U19" s="5">
        <v>0.95379639999999999</v>
      </c>
      <c r="V19" s="5">
        <v>0.96997069999999996</v>
      </c>
      <c r="W19" s="5">
        <f t="shared" si="0"/>
        <v>0.96362306666666664</v>
      </c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12"/>
      <c r="AL19"/>
      <c r="AM19"/>
      <c r="AN19"/>
      <c r="AO19"/>
      <c r="AP19"/>
      <c r="AQ19"/>
      <c r="AR19"/>
      <c r="AS19"/>
      <c r="AT19"/>
      <c r="AU19"/>
    </row>
    <row r="20" spans="1:47" x14ac:dyDescent="0.25">
      <c r="A20" s="11">
        <v>45399.388888831018</v>
      </c>
      <c r="B20" s="5">
        <v>239.7</v>
      </c>
      <c r="C20" s="5">
        <v>239.28</v>
      </c>
      <c r="D20" s="5">
        <v>240.38</v>
      </c>
      <c r="E20" s="5">
        <v>23.463999999999999</v>
      </c>
      <c r="F20" s="5">
        <v>370</v>
      </c>
      <c r="G20" s="5">
        <v>380</v>
      </c>
      <c r="H20" s="5">
        <v>332</v>
      </c>
      <c r="I20" s="5">
        <v>481.5</v>
      </c>
      <c r="J20" s="5">
        <v>477.5</v>
      </c>
      <c r="K20" s="5">
        <v>426</v>
      </c>
      <c r="L20" s="5">
        <v>85.33</v>
      </c>
      <c r="M20" s="5">
        <v>86.25</v>
      </c>
      <c r="N20" s="5">
        <v>76.59</v>
      </c>
      <c r="O20" s="5">
        <v>248.17</v>
      </c>
      <c r="P20" s="5">
        <v>23.92</v>
      </c>
      <c r="Q20" s="5">
        <v>28.405000000000001</v>
      </c>
      <c r="R20" s="5">
        <v>22.31</v>
      </c>
      <c r="S20" s="5">
        <v>74.635000000000005</v>
      </c>
      <c r="T20" s="5">
        <v>0.96270750000000005</v>
      </c>
      <c r="U20" s="5">
        <v>0.94970699999999997</v>
      </c>
      <c r="V20" s="5">
        <v>0.95996090000000001</v>
      </c>
      <c r="W20" s="5">
        <f t="shared" si="0"/>
        <v>0.95745846666666667</v>
      </c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12"/>
      <c r="AL20"/>
      <c r="AM20"/>
      <c r="AN20"/>
      <c r="AO20"/>
      <c r="AP20"/>
      <c r="AQ20"/>
      <c r="AR20"/>
      <c r="AS20"/>
      <c r="AT20"/>
      <c r="AU20"/>
    </row>
    <row r="21" spans="1:47" x14ac:dyDescent="0.25">
      <c r="A21" s="13">
        <v>45399.395833275463</v>
      </c>
      <c r="B21" s="14">
        <v>239.82</v>
      </c>
      <c r="C21" s="14">
        <v>239.36</v>
      </c>
      <c r="D21" s="14">
        <v>240.44</v>
      </c>
      <c r="E21" s="14">
        <v>23.472000000000001</v>
      </c>
      <c r="F21" s="14">
        <v>369</v>
      </c>
      <c r="G21" s="14">
        <v>371</v>
      </c>
      <c r="H21" s="14">
        <v>346.5</v>
      </c>
      <c r="I21" s="14">
        <v>426.5</v>
      </c>
      <c r="J21" s="14">
        <v>431</v>
      </c>
      <c r="K21" s="14">
        <v>415.5</v>
      </c>
      <c r="L21" s="14">
        <v>85.215000000000003</v>
      </c>
      <c r="M21" s="14">
        <v>83.834999999999994</v>
      </c>
      <c r="N21" s="14">
        <v>80.040000000000006</v>
      </c>
      <c r="O21" s="14">
        <v>249.09</v>
      </c>
      <c r="P21" s="14">
        <v>23.574999999999999</v>
      </c>
      <c r="Q21" s="14">
        <v>29.21</v>
      </c>
      <c r="R21" s="14">
        <v>22.77</v>
      </c>
      <c r="S21" s="14">
        <v>75.555000000000007</v>
      </c>
      <c r="T21" s="14">
        <v>0.96356200000000003</v>
      </c>
      <c r="U21" s="14">
        <v>0.94427490000000003</v>
      </c>
      <c r="V21" s="14">
        <v>0.96166989999999997</v>
      </c>
      <c r="W21" s="14">
        <f t="shared" si="0"/>
        <v>0.9565022666666666</v>
      </c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6"/>
      <c r="AL21"/>
      <c r="AM21"/>
      <c r="AN21"/>
      <c r="AO21"/>
      <c r="AP21"/>
      <c r="AQ21"/>
      <c r="AR21"/>
      <c r="AS21"/>
      <c r="AT21"/>
      <c r="AU21"/>
    </row>
    <row r="22" spans="1:47" x14ac:dyDescent="0.25">
      <c r="AL22"/>
      <c r="AM22"/>
      <c r="AN22"/>
      <c r="AO22"/>
      <c r="AP22"/>
      <c r="AQ22"/>
      <c r="AR22"/>
      <c r="AS22"/>
      <c r="AT22"/>
      <c r="AU22"/>
    </row>
    <row r="23" spans="1:47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</row>
    <row r="24" spans="1:47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</row>
    <row r="25" spans="1:47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</row>
    <row r="26" spans="1:47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</row>
    <row r="27" spans="1:4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</row>
    <row r="28" spans="1:47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</row>
    <row r="29" spans="1:4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</row>
    <row r="30" spans="1:4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</row>
    <row r="31" spans="1:4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</row>
    <row r="32" spans="1:4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</row>
    <row r="33" spans="1:47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</row>
    <row r="34" spans="1:4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</row>
    <row r="35" spans="1:47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</row>
    <row r="36" spans="1:4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</row>
    <row r="37" spans="1:4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</row>
    <row r="38" spans="1:4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</row>
    <row r="39" spans="1:4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</row>
    <row r="40" spans="1:47" x14ac:dyDescent="0.25">
      <c r="A40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47" x14ac:dyDescent="0.25">
      <c r="A41" s="3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61" spans="1:47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</row>
    <row r="62" spans="1:47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</row>
    <row r="63" spans="1:47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</row>
    <row r="64" spans="1:47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</row>
    <row r="65" spans="1:4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</row>
    <row r="66" spans="1:47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</row>
    <row r="67" spans="1:4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</row>
    <row r="68" spans="1:47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</row>
    <row r="69" spans="1:47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</row>
    <row r="70" spans="1:47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</row>
    <row r="71" spans="1:47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</row>
    <row r="72" spans="1:47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</row>
    <row r="73" spans="1:47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</row>
    <row r="74" spans="1:47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</row>
    <row r="75" spans="1:47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</row>
    <row r="76" spans="1:47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</row>
    <row r="77" spans="1:47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</row>
    <row r="78" spans="1:47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</row>
    <row r="79" spans="1:47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</row>
    <row r="80" spans="1:47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</row>
    <row r="81" spans="1:47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</row>
    <row r="82" spans="1:4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</row>
    <row r="83" spans="1:47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</row>
    <row r="84" spans="1:47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</row>
    <row r="85" spans="1:47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</row>
    <row r="86" spans="1:47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</row>
    <row r="87" spans="1:47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</row>
    <row r="88" spans="1:47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</row>
    <row r="89" spans="1:47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</row>
    <row r="90" spans="1:47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</row>
    <row r="91" spans="1:47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</row>
    <row r="92" spans="1:47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</row>
    <row r="93" spans="1:47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</row>
    <row r="94" spans="1:47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</row>
    <row r="95" spans="1:47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</row>
    <row r="96" spans="1:47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</row>
    <row r="97" spans="1:47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</row>
    <row r="98" spans="1:47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</row>
    <row r="99" spans="1:47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</row>
    <row r="100" spans="1:47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</row>
    <row r="101" spans="1:47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</row>
    <row r="102" spans="1:47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</row>
    <row r="103" spans="1:47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</row>
    <row r="104" spans="1:47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</row>
    <row r="105" spans="1:47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</row>
    <row r="106" spans="1:47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</row>
    <row r="107" spans="1:47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</row>
    <row r="108" spans="1:47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</row>
    <row r="109" spans="1:47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</row>
    <row r="110" spans="1:47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</row>
    <row r="111" spans="1:47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</row>
    <row r="112" spans="1:47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</row>
    <row r="113" spans="1:47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</row>
    <row r="114" spans="1:47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</row>
    <row r="115" spans="1:47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</row>
    <row r="116" spans="1:47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</row>
    <row r="117" spans="1:47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</row>
    <row r="118" spans="1:47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</row>
    <row r="119" spans="1:47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</row>
    <row r="120" spans="1:47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</row>
    <row r="121" spans="1:47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</row>
    <row r="122" spans="1:47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</row>
    <row r="123" spans="1:47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</row>
    <row r="124" spans="1:47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</row>
    <row r="125" spans="1:47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</row>
    <row r="126" spans="1:47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</row>
    <row r="127" spans="1:47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</row>
    <row r="128" spans="1:47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</row>
    <row r="129" spans="1:47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</row>
    <row r="130" spans="1:47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</row>
    <row r="131" spans="1:47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</row>
    <row r="132" spans="1:47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</row>
    <row r="133" spans="1:47" s="17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</row>
    <row r="134" spans="1:47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</row>
    <row r="135" spans="1:47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</row>
    <row r="136" spans="1:47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</row>
    <row r="137" spans="1:47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</row>
    <row r="138" spans="1:47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</row>
    <row r="139" spans="1:47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</row>
    <row r="140" spans="1:47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</row>
    <row r="141" spans="1:47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</row>
    <row r="142" spans="1:47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</row>
    <row r="143" spans="1:47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</row>
    <row r="144" spans="1:47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</row>
    <row r="145" spans="1:47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</row>
    <row r="146" spans="1:47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</row>
    <row r="147" spans="1:47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</row>
    <row r="148" spans="1:47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</row>
    <row r="149" spans="1:47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</row>
    <row r="150" spans="1:47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</row>
    <row r="151" spans="1:47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</row>
    <row r="152" spans="1:47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</row>
    <row r="153" spans="1:47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</row>
    <row r="154" spans="1:47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</row>
    <row r="155" spans="1:47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</row>
    <row r="156" spans="1:47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</row>
    <row r="157" spans="1:47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</row>
    <row r="158" spans="1:47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</row>
    <row r="159" spans="1:47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</row>
    <row r="160" spans="1:47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</row>
    <row r="161" spans="1:47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</row>
    <row r="162" spans="1:47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</row>
    <row r="163" spans="1:47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</row>
    <row r="164" spans="1:47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</row>
    <row r="165" spans="1:47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</row>
    <row r="166" spans="1:47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</row>
    <row r="167" spans="1:47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</row>
    <row r="168" spans="1:47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</row>
    <row r="169" spans="1:47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</row>
    <row r="170" spans="1:47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</row>
    <row r="171" spans="1:47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</row>
    <row r="172" spans="1:47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</row>
    <row r="173" spans="1:47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</row>
    <row r="174" spans="1:47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</row>
    <row r="175" spans="1:47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</row>
    <row r="176" spans="1:47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</row>
    <row r="177" spans="1:47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</row>
    <row r="178" spans="1:47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</row>
    <row r="179" spans="1:47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</row>
    <row r="180" spans="1:47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</row>
    <row r="181" spans="1:47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</row>
    <row r="182" spans="1:47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</row>
    <row r="183" spans="1:47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</row>
    <row r="184" spans="1:47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</row>
    <row r="185" spans="1:47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</row>
    <row r="186" spans="1:47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</row>
    <row r="187" spans="1:47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</row>
    <row r="188" spans="1:47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</row>
    <row r="189" spans="1:47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</row>
    <row r="190" spans="1:47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</row>
  </sheetData>
  <mergeCells count="3">
    <mergeCell ref="B4:AK4"/>
    <mergeCell ref="A1:K1"/>
    <mergeCell ref="A3:AK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4C221187DCC41B666284D45F90AE1" ma:contentTypeVersion="18" ma:contentTypeDescription="Create a new document." ma:contentTypeScope="" ma:versionID="fecd48e5aadf59962826d12e9c055674">
  <xsd:schema xmlns:xsd="http://www.w3.org/2001/XMLSchema" xmlns:xs="http://www.w3.org/2001/XMLSchema" xmlns:p="http://schemas.microsoft.com/office/2006/metadata/properties" xmlns:ns2="78c32696-499d-451a-a863-6249c7b6b8a7" xmlns:ns3="5d890990-4ef4-4f1d-a034-e31ae1b0e682" targetNamespace="http://schemas.microsoft.com/office/2006/metadata/properties" ma:root="true" ma:fieldsID="15d24e6c588d2dbcf1fcb41ef9a7c38f" ns2:_="" ns3:_="">
    <xsd:import namespace="78c32696-499d-451a-a863-6249c7b6b8a7"/>
    <xsd:import namespace="5d890990-4ef4-4f1d-a034-e31ae1b0e6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32696-499d-451a-a863-6249c7b6b8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890990-4ef4-4f1d-a034-e31ae1b0e68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f848a4f-0d10-4f7d-b953-8e12177c7a1b}" ma:internalName="TaxCatchAll" ma:showField="CatchAllData" ma:web="5d890990-4ef4-4f1d-a034-e31ae1b0e6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8c32696-499d-451a-a863-6249c7b6b8a7">
      <Terms xmlns="http://schemas.microsoft.com/office/infopath/2007/PartnerControls"/>
    </lcf76f155ced4ddcb4097134ff3c332f>
    <TaxCatchAll xmlns="5d890990-4ef4-4f1d-a034-e31ae1b0e682" xsi:nil="true"/>
    <SharedWithUsers xmlns="5d890990-4ef4-4f1d-a034-e31ae1b0e682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820DE3B9-4AE9-4615-AC73-45CBE3DD5D86}"/>
</file>

<file path=customXml/itemProps2.xml><?xml version="1.0" encoding="utf-8"?>
<ds:datastoreItem xmlns:ds="http://schemas.openxmlformats.org/officeDocument/2006/customXml" ds:itemID="{5BA9B3A5-C720-4530-8AEB-9C297E89771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9EAA6D-D66A-42F0-91C5-2C03183D737C}">
  <ds:schemaRefs>
    <ds:schemaRef ds:uri="http://schemas.microsoft.com/office/2006/metadata/properties"/>
    <ds:schemaRef ds:uri="http://schemas.microsoft.com/office/infopath/2007/PartnerControls"/>
    <ds:schemaRef ds:uri="354e634b-ad83-4866-80c1-48dcb91b1644"/>
    <ds:schemaRef ds:uri="a0aa48ca-7259-49cb-b313-b378c15a2255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Čechová, Karolína</dc:creator>
  <cp:lastModifiedBy>Čechová, Karolína</cp:lastModifiedBy>
  <dcterms:created xsi:type="dcterms:W3CDTF">2024-04-17T09:17:40Z</dcterms:created>
  <dcterms:modified xsi:type="dcterms:W3CDTF">2024-04-22T06:49:22Z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0x0101005E74C221187DCC41B666284D45F90AE1</vt:lpwstr>
  </property>
  <property fmtid="{D5CDD505-2E9C-101B-9397-08002B2CF9AE}" pid="3" name="MediaServiceImageTags">
    <vt:lpwstr/>
  </property>
  <property fmtid="{D5CDD505-2E9C-101B-9397-08002B2CF9AE}" pid="4" name="Order">
    <vt:r8>105300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