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C0B06A40-CF5D-4278-8734-23715558C08A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<sst xmlns="http://schemas.openxmlformats.org/spreadsheetml/2006/main" count="105" uniqueCount="43">
  <si>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</si>
  <si>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</si>
  <si>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</si>
  <si>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</si>
  <si>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</si>
  <si>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</si>
  <si>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</si>
  <si>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</si>
  <si>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</si>
  <si>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</si>
  <si>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</si>
  <si>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</si>
  <si>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</si>
  <si>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</si>
  <si>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</si>
  <si>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</si>
  <si>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</si>
  <si>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</si>
  <si>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</si>
  <si>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</si>
  <si>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</si>
  <si>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</si>
  <si>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</si>
  <si>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</si>
  <si>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</si>
  <si>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</si>
  <si>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</si>
  <si>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</si>
  <si>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</si>
  <si>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</si>
  <si>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</si>
  <si>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</si>
  <si>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</si>
  <si>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</si>
  <si>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</si>
  <si>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</si>
  <si>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</si>
  <si>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</si>
  <si>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</si>
  <si>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</si>
  <si>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</si>
  <si>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16 - REGION 8 – PÍSEK,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</si>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</sst>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17276850</v>
      </c>
      <c r="F9" s="19">
        <f>E9+(E9*$C$6)</f>
        <v>17276850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27642960</v>
      </c>
      <c r="F10" s="18">
        <f t="shared" ref="F10:F14" si="1">E10+(E10*$C$6)</f>
        <v>27642960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24187590</v>
      </c>
      <c r="F11" s="18">
        <f t="shared" si="1"/>
        <v>24187590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8062530.0000000009</v>
      </c>
      <c r="F12" s="18">
        <f t="shared" si="1"/>
        <v>8062530.0000000009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21884010</v>
      </c>
      <c r="F13" s="18">
        <f t="shared" si="1"/>
        <v>21884010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1151790</v>
      </c>
      <c r="F14" s="18">
        <f t="shared" si="1"/>
        <v>1151790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4607160</v>
      </c>
      <c r="F15" s="18">
        <f t="shared" ref="F15:F19" si="2">E15+(E15*$C$6)</f>
        <v>4607160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1151790</v>
      </c>
      <c r="F16" s="18">
        <f t="shared" si="2"/>
        <v>1151790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1151790</v>
      </c>
      <c r="F17" s="18">
        <f t="shared" si="2"/>
        <v>1151790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6910740</v>
      </c>
      <c r="F18" s="18">
        <f t="shared" si="2"/>
        <v>6910740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1151790</v>
      </c>
      <c r="F19" s="18">
        <f t="shared" si="2"/>
        <v>1151790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115179000</v>
      </c>
      <c r="F20" s="51">
        <f>E20+(E20*($C$6/100))</f>
        <v>115179000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A7a6stI2t22xhq8sOYFGZdMUgWrAPRwNhj9iqs4DIBSTxCgVQTarCLt2qebz4w06zAnBjjtP6VDS6dqXZLH/HQ==" saltValue="Zw7gfqgN/r8XXZx9E+r36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4844938.6000000006</v>
      </c>
      <c r="F9" s="19">
        <f>E9+(E9*$C$6)</f>
        <v>4844938.6000000006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780500.8</v>
      </c>
      <c r="F10" s="18">
        <f t="shared" ref="F10:F14" si="1">E10+(E10*$C$6)</f>
        <v>780500.8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2955040.4</v>
      </c>
      <c r="F11" s="18">
        <f t="shared" si="1"/>
        <v>2955040.4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666845.4</v>
      </c>
      <c r="F12" s="18">
        <f t="shared" si="1"/>
        <v>666845.4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176015.00000000003</v>
      </c>
      <c r="F13" s="18">
        <f t="shared" si="1"/>
        <v>176015.00000000003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196953.21515494195</v>
      </c>
      <c r="F14" s="18">
        <f t="shared" si="1"/>
        <v>196953.21515494195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20116</v>
      </c>
      <c r="F15" s="18">
        <f t="shared" ref="F15:F18" si="2">E15+(E15*$C$6)</f>
        <v>20116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194119.40000000002</v>
      </c>
      <c r="F16" s="18">
        <f t="shared" si="2"/>
        <v>194119.40000000002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195125.2</v>
      </c>
      <c r="F17" s="18">
        <f t="shared" si="2"/>
        <v>195125.2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28162.400000000001</v>
      </c>
      <c r="F18" s="18">
        <f t="shared" si="2"/>
        <v>28162.400000000001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10058000</v>
      </c>
      <c r="F19" s="51">
        <f>E19+(E19*($C$6/100))</f>
        <v>10058000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I0QQHK25fx4cLQnCK7HmtMcWVE0R0FQFuLpdXKg0RjqKY+dj2nVm0P0Kn7+HAeuEIQijaLuEwkZfuYClQFp3lw==" saltValue="d7jals/mzT8sEcAFo4UUs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2829600</v>
      </c>
      <c r="F9" s="19">
        <f>E9+(E9*$C$6)</f>
        <v>2829600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4000000</v>
      </c>
      <c r="F10" s="18">
        <f t="shared" ref="F10:F15" si="1">E10+(E10*$C$6)</f>
        <v>4000000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563200</v>
      </c>
      <c r="F11" s="18">
        <f t="shared" si="1"/>
        <v>563200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279200</v>
      </c>
      <c r="F12" s="18">
        <f t="shared" si="1"/>
        <v>279200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240800</v>
      </c>
      <c r="F13" s="18">
        <f t="shared" si="1"/>
        <v>240800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65600</v>
      </c>
      <c r="F14" s="18">
        <f t="shared" si="1"/>
        <v>65600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21919.065487535434</v>
      </c>
      <c r="F15" s="18">
        <f t="shared" si="1"/>
        <v>21919.065487535434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8000000</v>
      </c>
      <c r="F16" s="51">
        <f>E16+(E16*($C$6/100))</f>
        <v>8000000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vdEskbV7xk+vHuHGBP9V9/25TmljyxFdaeiTltN2atJH7TcSjwfMclDjPgL5m0nCg3uiHSs9uk4rFQ8ZnHpMkA==" saltValue="diUoqs2Jdov0Fej3ptzIo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115179000</v>
      </c>
      <c r="D8" s="50">
        <f>'Běžné opravy'!F19</f>
        <v>10058000</v>
      </c>
      <c r="E8" s="50">
        <f>Poruchy!F16</f>
        <v>8000000</v>
      </c>
      <c r="F8" s="50">
        <f>SUM(C8:E8)</f>
        <v>133237000</v>
      </c>
      <c r="G8" s="57">
        <f>F8*4</f>
        <v>532948000</v>
      </c>
    </row>
    <row r="13" spans="2:8" x14ac:dyDescent="0.25">
      <c r="B13" s="35"/>
    </row>
  </sheetData>
  <sheetProtection algorithmName="SHA-512" hashValue="OxswmzqgBNHpdXOUCgFGhM5cbdmA+goGYi4OkFMv26bJ+j5VHKirBQY5/YbVbKaRyw7ZFcgg4vOvutrJg1eFXw==" saltValue="aF3Ja3Tdn00rSGoFtQcG1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2025-05-14T09:42:01Z</dcterms:modified>
</cp:coreProperties>
</file>