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21" documentId="8_{20D509A8-A4C5-49BA-9C24-FB917B23931A}" xr6:coauthVersionLast="47" xr6:coauthVersionMax="47" xr10:uidLastSave="{7856172C-2A76-4F5C-B5DB-A208CB6C9A27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<sst xmlns="http://schemas.openxmlformats.org/spreadsheetml/2006/main" count="105" uniqueCount="43">
  <si>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</si>
  <si>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</si>
  <si>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</si>
  <si>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</si>
  <si>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</si>
  <si>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</si>
  <si>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</si>
  <si>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</si>
  <si>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</si>
  <si>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</si>
  <si>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</si>
  <si>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</si>
  <si>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</si>
  <si>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</si>
  <si>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</si>
  <si>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</si>
  <si>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</si>
  <si>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</si>
  <si>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</si>
  <si>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</si>
  <si>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</si>
  <si>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</si>
  <si>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</si>
  <si>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</si>
  <si>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</si>
  <si>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</si>
  <si>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</si>
  <si>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</si>
  <si>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</si>
  <si>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</si>
  <si>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</si>
  <si>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</si>
  <si>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</si>
  <si>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</si>
  <si>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</si>
  <si>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</si>
  <si>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</si>
  <si>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</si>
  <si>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</si>
  <si>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</si>
  <si>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</si>
  <si>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22 - REGION 11 – ZNOJMO,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</si>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</sst>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6464100</v>
      </c>
      <c r="F9" s="19">
        <f>E9+(E9*$C$6)</f>
        <v>6464100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10342560</v>
      </c>
      <c r="F10" s="18">
        <f t="shared" ref="F10:F14" si="1">E10+(E10*$C$6)</f>
        <v>10342560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9049740</v>
      </c>
      <c r="F11" s="18">
        <f t="shared" si="1"/>
        <v>9049740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3016580.0000000005</v>
      </c>
      <c r="F12" s="18">
        <f t="shared" si="1"/>
        <v>3016580.0000000005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8187860</v>
      </c>
      <c r="F13" s="18">
        <f t="shared" si="1"/>
        <v>8187860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430940</v>
      </c>
      <c r="F14" s="18">
        <f t="shared" si="1"/>
        <v>430940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1723760</v>
      </c>
      <c r="F15" s="18">
        <f t="shared" ref="F15:F19" si="2">E15+(E15*$C$6)</f>
        <v>1723760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430940</v>
      </c>
      <c r="F16" s="18">
        <f t="shared" si="2"/>
        <v>430940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430940</v>
      </c>
      <c r="F17" s="18">
        <f t="shared" si="2"/>
        <v>430940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2585640</v>
      </c>
      <c r="F18" s="18">
        <f t="shared" si="2"/>
        <v>2585640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430940</v>
      </c>
      <c r="F19" s="18">
        <f t="shared" si="2"/>
        <v>430940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43094000</v>
      </c>
      <c r="F20" s="51">
        <f>E20+(E20*($C$6/100))</f>
        <v>43094000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Ey8L8wJfrFkKGrA27O6fmqzEDbAGX5RAAvy3KlzZb6/U+ce+VgwOs9DsUvVm3ZRTEZpC/tqt/rzFsx5IU6oJbQ==" saltValue="OerIO2L2BoHAzhMpr5gIjQ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987966.70000000007</v>
      </c>
      <c r="F9" s="19">
        <f>E9+(E9*$C$6)</f>
        <v>987966.70000000007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159157.6</v>
      </c>
      <c r="F10" s="18">
        <f t="shared" ref="F10:F14" si="1">E10+(E10*$C$6)</f>
        <v>159157.6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602583.80000000005</v>
      </c>
      <c r="F11" s="18">
        <f t="shared" si="1"/>
        <v>602583.80000000005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135981.29999999999</v>
      </c>
      <c r="F12" s="18">
        <f t="shared" si="1"/>
        <v>135981.29999999999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35892.5</v>
      </c>
      <c r="F13" s="18">
        <f t="shared" si="1"/>
        <v>35892.5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40162.163877787425</v>
      </c>
      <c r="F14" s="18">
        <f t="shared" si="1"/>
        <v>40162.163877787425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4102</v>
      </c>
      <c r="F15" s="18">
        <f t="shared" ref="F15:F18" si="2">E15+(E15*$C$6)</f>
        <v>4102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39584.300000000003</v>
      </c>
      <c r="F16" s="18">
        <f t="shared" si="2"/>
        <v>39584.300000000003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39789.4</v>
      </c>
      <c r="F17" s="18">
        <f t="shared" si="2"/>
        <v>39789.4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5742.8</v>
      </c>
      <c r="F18" s="18">
        <f t="shared" si="2"/>
        <v>5742.8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2051000</v>
      </c>
      <c r="F19" s="51">
        <f>E19+(E19*($C$6/100))</f>
        <v>2051000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488m2kLRn3oXvU1dILY1CgT6xghTapq2H6SEbVdHY4O8iLFRB1pGDweWQ5Ihz8/5h6AwQnSS/fUhV7mF7E9WAw==" saltValue="4rQ07+2D29CC0cu6lNhTX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707046.3</v>
      </c>
      <c r="F9" s="19">
        <f>E9+(E9*$C$6)</f>
        <v>707046.3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999500</v>
      </c>
      <c r="F10" s="18">
        <f t="shared" ref="F10:F15" si="1">E10+(E10*$C$6)</f>
        <v>999500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140729.60000000001</v>
      </c>
      <c r="F11" s="18">
        <f t="shared" si="1"/>
        <v>140729.60000000001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69765.100000000006</v>
      </c>
      <c r="F12" s="18">
        <f t="shared" si="1"/>
        <v>69765.100000000006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60169.899999999994</v>
      </c>
      <c r="F13" s="18">
        <f t="shared" si="1"/>
        <v>60169.899999999994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16391.800000000003</v>
      </c>
      <c r="F14" s="18">
        <f t="shared" si="1"/>
        <v>16391.800000000003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5477.0264886979166</v>
      </c>
      <c r="F15" s="18">
        <f t="shared" si="1"/>
        <v>5477.0264886979166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1999000</v>
      </c>
      <c r="F16" s="51">
        <f>E16+(E16*($C$6/100))</f>
        <v>1999000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m+EBXO/FLfn8uuWOCtlAR780c5C95zPJjBeeLe2a0QMjy5Ovkg7aMxBbNfvvcaTwVfILhE9/43fHuEWlRHKAWQ==" saltValue="IIyilkcxYmPNJTXMqL//qg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43094000</v>
      </c>
      <c r="D8" s="50">
        <f>'Běžné opravy'!F19</f>
        <v>2051000</v>
      </c>
      <c r="E8" s="50">
        <f>Poruchy!F16</f>
        <v>1999000</v>
      </c>
      <c r="F8" s="50">
        <f>SUM(C8:E8)</f>
        <v>47144000</v>
      </c>
      <c r="G8" s="57">
        <f>F8*4</f>
        <v>188576000</v>
      </c>
    </row>
    <row r="13" spans="2:8" x14ac:dyDescent="0.25">
      <c r="B13" s="35"/>
    </row>
  </sheetData>
  <sheetProtection algorithmName="SHA-512" hashValue="+E3fvnooZwNIaimUnj1bD1xuoZ9J76Xhw2cXxejO2ZPLJ5fLyMmvUfc6ZmpbALpeutrIm+r2YQsPh/B28Hvo5Q==" saltValue="yk7Ulq4CthNJwc1MbeEVaw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2025-05-14T09:43:53Z</dcterms:modified>
</cp:coreProperties>
</file>