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16B6F638-3A2A-4AFC-9203-700319F8489D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<sst xmlns="http://schemas.openxmlformats.org/spreadsheetml/2006/main" count="105" uniqueCount="43">
  <si>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</si>
  <si>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</si>
  <si>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</si>
  <si>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</si>
  <si>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</si>
  <si>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</si>
  <si>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</si>
  <si>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</si>
  <si>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</si>
  <si>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</si>
  <si>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</si>
  <si>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</si>
  <si>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</si>
  <si>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</si>
  <si>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</si>
  <si>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</si>
  <si>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</si>
  <si>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</si>
  <si>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</si>
  <si>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</si>
  <si>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</si>
  <si>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</si>
  <si>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</si>
  <si>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</si>
  <si>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</si>
  <si>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</si>
  <si>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</si>
  <si>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</si>
  <si>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</si>
  <si>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</si>
  <si>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</si>
  <si>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</si>
  <si>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</si>
  <si>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</si>
  <si>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</si>
  <si>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</si>
  <si>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</si>
  <si>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</si>
  <si>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</si>
  <si>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</si>
  <si>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</si>
  <si>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14 - REGION 7 – OTROKOVICE,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</si>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</sst>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5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15109200</v>
      </c>
      <c r="F9" s="19">
        <f>E9+(E9*$C$6)</f>
        <v>90655200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24174720</v>
      </c>
      <c r="F10" s="18">
        <f t="shared" ref="F10:F14" si="1">E10+(E10*$C$6)</f>
        <v>145048320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21152880</v>
      </c>
      <c r="F11" s="18">
        <f t="shared" si="1"/>
        <v>126917280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7050960.0000000009</v>
      </c>
      <c r="F12" s="18">
        <f t="shared" si="1"/>
        <v>42305760.000000007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19138320</v>
      </c>
      <c r="F13" s="18">
        <f t="shared" si="1"/>
        <v>114829920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1007280</v>
      </c>
      <c r="F14" s="18">
        <f t="shared" si="1"/>
        <v>6043680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4029120</v>
      </c>
      <c r="F15" s="18">
        <f t="shared" ref="F15:F19" si="2">E15+(E15*$C$6)</f>
        <v>24174720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1007280</v>
      </c>
      <c r="F16" s="18">
        <f t="shared" si="2"/>
        <v>6043680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1007280</v>
      </c>
      <c r="F17" s="18">
        <f t="shared" si="2"/>
        <v>6043680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6043680</v>
      </c>
      <c r="F18" s="18">
        <f t="shared" si="2"/>
        <v>36262080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1007280</v>
      </c>
      <c r="F19" s="18">
        <f t="shared" si="2"/>
        <v>6043680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100728000</v>
      </c>
      <c r="F20" s="51">
        <f>E20+(E20*($C$6/100))</f>
        <v>105764400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EQGCzrPaykaJW3su12WhMEHIJdYOAF//7WLfwl1LNyNhqFVVn4+WJqMFC3NnoCfg1qV1vFC4mdcGjiR9yvgGA==" saltValue="pCtDUBW/X1pd81+cDwAev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2871895.4</v>
      </c>
      <c r="F9" s="19">
        <f>E9+(E9*$C$6)</f>
        <v>2871895.4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462651.2</v>
      </c>
      <c r="F10" s="18">
        <f t="shared" ref="F10:F14" si="1">E10+(E10*$C$6)</f>
        <v>462651.2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1751635.6</v>
      </c>
      <c r="F11" s="18">
        <f t="shared" si="1"/>
        <v>1751635.6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395280.6</v>
      </c>
      <c r="F12" s="18">
        <f t="shared" si="1"/>
        <v>395280.6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104335.00000000001</v>
      </c>
      <c r="F13" s="18">
        <f t="shared" si="1"/>
        <v>104335.00000000001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116746.37788365122</v>
      </c>
      <c r="F14" s="18">
        <f t="shared" si="1"/>
        <v>116746.37788365122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11924</v>
      </c>
      <c r="F15" s="18">
        <f t="shared" ref="F15:F18" si="2">E15+(E15*$C$6)</f>
        <v>11924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115066.6</v>
      </c>
      <c r="F16" s="18">
        <f t="shared" si="2"/>
        <v>115066.6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115662.8</v>
      </c>
      <c r="F17" s="18">
        <f t="shared" si="2"/>
        <v>115662.8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16693.599999999999</v>
      </c>
      <c r="F18" s="18">
        <f t="shared" si="2"/>
        <v>16693.599999999999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5962000</v>
      </c>
      <c r="F19" s="51">
        <f>E19+(E19*($C$6/100))</f>
        <v>5962000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GhyVsGWwFeJNj+YlqHUpmWZFko/cWZqRS++4XQrKPwbbpg5jF6P6zG/gerfkatk34YRL7qBmlyrTFj0w3nAsg==" saltValue="n45Ot0c47mmrI/NUylo74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5522318.1000000006</v>
      </c>
      <c r="F9" s="19">
        <f>E9+(E9*$C$6)</f>
        <v>5522318.1000000006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7806500</v>
      </c>
      <c r="F10" s="18">
        <f t="shared" ref="F10:F15" si="1">E10+(E10*$C$6)</f>
        <v>7806500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1099155.2</v>
      </c>
      <c r="F11" s="18">
        <f t="shared" si="1"/>
        <v>1099155.2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544893.69999999995</v>
      </c>
      <c r="F12" s="18">
        <f t="shared" si="1"/>
        <v>544893.69999999995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469951.3</v>
      </c>
      <c r="F13" s="18">
        <f t="shared" si="1"/>
        <v>469951.3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128026.6</v>
      </c>
      <c r="F14" s="18">
        <f t="shared" si="1"/>
        <v>128026.6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42777.796182111342</v>
      </c>
      <c r="F15" s="18">
        <f t="shared" si="1"/>
        <v>42777.796182111342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15613000</v>
      </c>
      <c r="F16" s="51">
        <f>E16+(E16*($C$6/100))</f>
        <v>15613000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9jLRzD/bTFhJNFr0DxVxnKYpUizhdntFbsJTR9OVjnKC5WUXqi1BWcJQyzXrVL72+DBoVJoxY0Zn7XgRkWPt0A==" saltValue="FpD6QHfD3eKR7AKR94HMO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5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105764400</v>
      </c>
      <c r="D8" s="50">
        <f>'Běžné opravy'!F19</f>
        <v>5962000</v>
      </c>
      <c r="E8" s="50">
        <f>Poruchy!F16</f>
        <v>15613000</v>
      </c>
      <c r="F8" s="50">
        <f>SUM(C8:E8)</f>
        <v>127339400</v>
      </c>
      <c r="G8" s="57">
        <f>F8*4</f>
        <v>509357600</v>
      </c>
    </row>
    <row r="13" spans="2:8" x14ac:dyDescent="0.25">
      <c r="B13" s="35"/>
    </row>
  </sheetData>
  <sheetProtection algorithmName="SHA-512" hashValue="PRSp9Hl6m72TathN5QFMPlutSwPoIwX4Tz+XPBZzar3Xk1JTANEpIsvjjyJ+s0GEnXxt1Ba+PY36tUCPBDke2Q==" saltValue="1cDJy6074oK0E0RL4ApXz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2025-05-14T09:41:27Z</dcterms:modified>
</cp:coreProperties>
</file>