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9" documentId="8_{20D509A8-A4C5-49BA-9C24-FB917B23931A}" xr6:coauthVersionLast="47" xr6:coauthVersionMax="47" xr10:uidLastSave="{ED6839BA-8629-418D-9116-A30876346F54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<sst xmlns="http://schemas.openxmlformats.org/spreadsheetml/2006/main" count="105" uniqueCount="43">
  <si>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</si>
  <si>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</si>
  <si>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</si>
  <si>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</si>
  <si>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</si>
  <si>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</si>
  <si>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</si>
  <si>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</si>
  <si>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</si>
  <si>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</si>
  <si>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</si>
  <si>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</si>
  <si>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</si>
  <si>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</si>
  <si>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</si>
  <si>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</si>
  <si>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</si>
  <si>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</si>
  <si>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</si>
  <si>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</si>
  <si>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</si>
  <si>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</si>
  <si>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</si>
  <si>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</si>
  <si>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</si>
  <si>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</si>
  <si>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</si>
  <si>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</si>
  <si>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</si>
  <si>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</si>
  <si>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</si>
  <si>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</si>
  <si>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</si>
  <si>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</si>
  <si>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</si>
  <si>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</si>
  <si>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</si>
  <si>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</si>
  <si>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</si>
  <si>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</si>
  <si>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</si>
  <si>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20 - REGION 10 – TÁBOR,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</si>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</sst>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7905000</v>
      </c>
      <c r="F9" s="19">
        <f>E9+(E9*$C$6)</f>
        <v>7905000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12648000</v>
      </c>
      <c r="F10" s="18">
        <f t="shared" ref="F10:F14" si="1">E10+(E10*$C$6)</f>
        <v>12648000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11067000</v>
      </c>
      <c r="F11" s="18">
        <f t="shared" si="1"/>
        <v>11067000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3689000.0000000005</v>
      </c>
      <c r="F12" s="18">
        <f t="shared" si="1"/>
        <v>3689000.0000000005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10013000</v>
      </c>
      <c r="F13" s="18">
        <f t="shared" si="1"/>
        <v>10013000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527000</v>
      </c>
      <c r="F14" s="18">
        <f t="shared" si="1"/>
        <v>527000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2108000</v>
      </c>
      <c r="F15" s="18">
        <f t="shared" ref="F15:F19" si="2">E15+(E15*$C$6)</f>
        <v>2108000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527000</v>
      </c>
      <c r="F16" s="18">
        <f t="shared" si="2"/>
        <v>527000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527000</v>
      </c>
      <c r="F17" s="18">
        <f t="shared" si="2"/>
        <v>527000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3162000</v>
      </c>
      <c r="F18" s="18">
        <f t="shared" si="2"/>
        <v>3162000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527000</v>
      </c>
      <c r="F19" s="18">
        <f t="shared" si="2"/>
        <v>527000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52700000</v>
      </c>
      <c r="F20" s="51">
        <f>E20+(E20*($C$6/100))</f>
        <v>52700000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8Z2LfmmVotTVN2/hjrpNzaCywofjYgIR+ndG1CeRlrzRJwKIGcaxBUrenfzjnRZz0ZYRD8A9v8ZnBx7H8Vuf/g==" saltValue="R3zm96ZUr97OTWIRXLC7Y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1543848.5</v>
      </c>
      <c r="F9" s="19">
        <f>E9+(E9*$C$6)</f>
        <v>1543848.5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248708</v>
      </c>
      <c r="F10" s="18">
        <f t="shared" ref="F10:F14" si="1">E10+(E10*$C$6)</f>
        <v>248708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941629</v>
      </c>
      <c r="F11" s="18">
        <f t="shared" si="1"/>
        <v>941629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212491.5</v>
      </c>
      <c r="F12" s="18">
        <f t="shared" si="1"/>
        <v>212491.5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56087.500000000007</v>
      </c>
      <c r="F13" s="18">
        <f t="shared" si="1"/>
        <v>56087.500000000007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62759.500355099321</v>
      </c>
      <c r="F14" s="18">
        <f t="shared" si="1"/>
        <v>62759.500355099321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6410</v>
      </c>
      <c r="F15" s="18">
        <f t="shared" ref="F15:F18" si="2">E15+(E15*$C$6)</f>
        <v>6410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61856.500000000007</v>
      </c>
      <c r="F16" s="18">
        <f t="shared" si="2"/>
        <v>61856.500000000007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62177</v>
      </c>
      <c r="F17" s="18">
        <f t="shared" si="2"/>
        <v>62177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8974</v>
      </c>
      <c r="F18" s="18">
        <f t="shared" si="2"/>
        <v>8974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3205000</v>
      </c>
      <c r="F19" s="51">
        <f>E19+(E19*($C$6/100))</f>
        <v>3205000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E57ccn8nRThE0x8wLPJ+id7cinxgxo6HorUFlcMcqumoqQB8Ctk5WE6KsWClMa1Iwb3dSk7cNMAaM/E3cBizUQ==" saltValue="k/DXUp7leQIPaIVhULiVw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453797.10000000003</v>
      </c>
      <c r="F9" s="19">
        <f>E9+(E9*$C$6)</f>
        <v>453797.10000000003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641500</v>
      </c>
      <c r="F10" s="18">
        <f t="shared" ref="F10:F15" si="1">E10+(E10*$C$6)</f>
        <v>641500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90323.200000000012</v>
      </c>
      <c r="F11" s="18">
        <f t="shared" si="1"/>
        <v>90323.200000000012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44776.7</v>
      </c>
      <c r="F12" s="18">
        <f t="shared" si="1"/>
        <v>44776.7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38618.299999999996</v>
      </c>
      <c r="F13" s="18">
        <f t="shared" si="1"/>
        <v>38618.299999999996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10520.6</v>
      </c>
      <c r="F14" s="18">
        <f t="shared" si="1"/>
        <v>10520.6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3515.270127563495</v>
      </c>
      <c r="F15" s="18">
        <f t="shared" si="1"/>
        <v>3515.270127563495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1283000</v>
      </c>
      <c r="F16" s="51">
        <f>E16+(E16*($C$6/100))</f>
        <v>1283000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DeiWvJ2OZlLORdGi00x9eLowrUbNjn/JxJB4VG4yNA7vxESjIp17JKnPgGAu3hVYKcTnZF+7e0FvzVshbkWp+A==" saltValue="6I+1W0+clZbf0EhgFoeez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52700000</v>
      </c>
      <c r="D8" s="50">
        <f>'Běžné opravy'!F19</f>
        <v>3205000</v>
      </c>
      <c r="E8" s="50">
        <f>Poruchy!F16</f>
        <v>1283000</v>
      </c>
      <c r="F8" s="50">
        <f>SUM(C8:E8)</f>
        <v>57188000</v>
      </c>
      <c r="G8" s="57">
        <f>F8*4</f>
        <v>228752000</v>
      </c>
    </row>
    <row r="13" spans="2:8" x14ac:dyDescent="0.25">
      <c r="B13" s="35"/>
    </row>
  </sheetData>
  <sheetProtection algorithmName="SHA-512" hashValue="uT4VXRbE4dhrKQRimNh95patUFFcZB5I/hv5gaLCd2z4HkgLvO6BvswYjt4mhamkXKPmj8Wjz0uRSgbp61ct7w==" saltValue="UXcBQClpZB/1hPzW6zxlQ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2025-05-14T09:43:21Z</dcterms:modified>
</cp:coreProperties>
</file>