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7" documentId="8_{20D509A8-A4C5-49BA-9C24-FB917B23931A}" xr6:coauthVersionLast="47" xr6:coauthVersionMax="47" xr10:uidLastSave="{737256FA-2B89-42DD-A295-1C1AE8019877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<sst xmlns="http://schemas.openxmlformats.org/spreadsheetml/2006/main" count="105" uniqueCount="43">
  <si>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</si>
  <si>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</si>
  <si>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</si>
  <si>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</si>
  <si>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</si>
  <si>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</si>
  <si>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</si>
  <si>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</si>
  <si>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</si>
  <si>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</si>
  <si>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</si>
  <si>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</si>
  <si>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</si>
  <si>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</si>
  <si>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</si>
  <si>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</si>
  <si>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</si>
  <si>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</si>
  <si>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</si>
  <si>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</si>
  <si>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</si>
  <si>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</si>
  <si>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</si>
  <si>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</si>
  <si>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</si>
  <si>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</si>
  <si>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</si>
  <si>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</si>
  <si>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</si>
  <si>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</si>
  <si>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</si>
  <si>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</si>
  <si>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</si>
  <si>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</si>
  <si>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</si>
  <si>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</si>
  <si>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</si>
  <si>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</si>
  <si>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</si>
  <si>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</si>
  <si>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</si>
  <si>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08 - REGION 4 – JIHLAVA,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</si>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</sst>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11611800</v>
      </c>
      <c r="F9" s="19">
        <f>E9+(E9*$C$6)</f>
        <v>11611800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18578880</v>
      </c>
      <c r="F10" s="18">
        <f t="shared" ref="F10:F14" si="1">E10+(E10*$C$6)</f>
        <v>18578880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16256520</v>
      </c>
      <c r="F11" s="18">
        <f t="shared" si="1"/>
        <v>16256520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5418840.0000000009</v>
      </c>
      <c r="F12" s="18">
        <f t="shared" si="1"/>
        <v>5418840.0000000009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14708280</v>
      </c>
      <c r="F13" s="18">
        <f t="shared" si="1"/>
        <v>14708280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774120</v>
      </c>
      <c r="F14" s="18">
        <f t="shared" si="1"/>
        <v>774120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3096480</v>
      </c>
      <c r="F15" s="18">
        <f t="shared" ref="F15:F19" si="2">E15+(E15*$C$6)</f>
        <v>3096480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774120</v>
      </c>
      <c r="F16" s="18">
        <f t="shared" si="2"/>
        <v>774120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774120</v>
      </c>
      <c r="F17" s="18">
        <f t="shared" si="2"/>
        <v>774120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4644720</v>
      </c>
      <c r="F18" s="18">
        <f t="shared" si="2"/>
        <v>4644720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774120</v>
      </c>
      <c r="F19" s="18">
        <f t="shared" si="2"/>
        <v>774120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77412000</v>
      </c>
      <c r="F20" s="51">
        <f>E20+(E20*($C$6/100))</f>
        <v>77412000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ih5n2Je2BtMBrRkPr7P6Ft2dWFGi09z/FocF9o7LLawBZHdaJRgL3WRWXr396/Q9lJR6Cxi5vwlilsztyLAZvA==" saltValue="yIybG8QuVjGAxMO1Oc6QJA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1955702</v>
      </c>
      <c r="F9" s="19">
        <f>E9+(E9*$C$6)</f>
        <v>1955702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315056</v>
      </c>
      <c r="F10" s="18">
        <f t="shared" ref="F10:F14" si="1">E10+(E10*$C$6)</f>
        <v>315056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1192828</v>
      </c>
      <c r="F11" s="18">
        <f t="shared" si="1"/>
        <v>1192828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269178</v>
      </c>
      <c r="F12" s="18">
        <f t="shared" si="1"/>
        <v>269178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71050</v>
      </c>
      <c r="F13" s="18">
        <f t="shared" si="1"/>
        <v>71050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79501.894365586035</v>
      </c>
      <c r="F14" s="18">
        <f t="shared" si="1"/>
        <v>79501.894365586035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8120</v>
      </c>
      <c r="F15" s="18">
        <f t="shared" ref="F15:F18" si="2">E15+(E15*$C$6)</f>
        <v>8120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78358</v>
      </c>
      <c r="F16" s="18">
        <f t="shared" si="2"/>
        <v>78358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78764</v>
      </c>
      <c r="F17" s="18">
        <f t="shared" si="2"/>
        <v>78764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11368</v>
      </c>
      <c r="F18" s="18">
        <f t="shared" si="2"/>
        <v>11368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4060000</v>
      </c>
      <c r="F19" s="51">
        <f>E19+(E19*($C$6/100))</f>
        <v>4060000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mzHg1fobW8ek5Ai6TK1MWP2saW5T6tX8xwa/HxCyP/D6Kbr4wQFToMPPlbTmIi2VcKGf2JVLrC8mn/s5vqjzEQ==" saltValue="zLNdWDt4iUXcSsCP+Yy+S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1386150.3</v>
      </c>
      <c r="F9" s="19">
        <f>E9+(E9*$C$6)</f>
        <v>1386150.3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1959500</v>
      </c>
      <c r="F10" s="18">
        <f t="shared" ref="F10:F15" si="1">E10+(E10*$C$6)</f>
        <v>1959500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275897.60000000003</v>
      </c>
      <c r="F11" s="18">
        <f t="shared" si="1"/>
        <v>275897.60000000003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136773.1</v>
      </c>
      <c r="F12" s="18">
        <f t="shared" si="1"/>
        <v>136773.1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117961.9</v>
      </c>
      <c r="F13" s="18">
        <f t="shared" si="1"/>
        <v>117961.9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32135.800000000003</v>
      </c>
      <c r="F14" s="18">
        <f t="shared" si="1"/>
        <v>32135.800000000003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10737.60220570642</v>
      </c>
      <c r="F15" s="18">
        <f t="shared" si="1"/>
        <v>10737.60220570642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3919000</v>
      </c>
      <c r="F16" s="51">
        <f>E16+(E16*($C$6/100))</f>
        <v>3919000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gF0eu6POo7VvJ+8PVWe+0jXQfg0d896qBMHNOTOKwgawC0WgUpA1G5v1OxthftQ9Tv6djZsed0tc9fEJnrPzDQ==" saltValue="SaDQa0tOShKvhkedGkndbw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77412000</v>
      </c>
      <c r="D8" s="50">
        <f>'Běžné opravy'!F19</f>
        <v>4060000</v>
      </c>
      <c r="E8" s="50">
        <f>Poruchy!F16</f>
        <v>3919000</v>
      </c>
      <c r="F8" s="50">
        <f>SUM(C8:E8)</f>
        <v>85391000</v>
      </c>
      <c r="G8" s="57">
        <f>F8*4</f>
        <v>341564000</v>
      </c>
    </row>
    <row r="13" spans="2:8" x14ac:dyDescent="0.25">
      <c r="B13" s="35"/>
    </row>
  </sheetData>
  <sheetProtection algorithmName="SHA-512" hashValue="z71QibGPShNybymJl5WDUFZ3wy+0BtNQkQn4C5zs0lKDDY79Vx3oPspZ0VYdIzpE9FMPkss+iXNVZRwwyCuZHA==" saltValue="K0MCtYdOpCYMXN2kFsytGg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734701f-0528-41cb-8f08-1cecd0e63a61}" enabled="1" method="Privilege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2025-05-14T09:39:13Z</dcterms:modified>
</cp:coreProperties>
</file>