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8" documentId="8_{20D509A8-A4C5-49BA-9C24-FB917B23931A}" xr6:coauthVersionLast="47" xr6:coauthVersionMax="47" xr10:uidLastSave="{D0B1716C-2085-4701-9591-6831B53B18E1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<sst xmlns="http://schemas.openxmlformats.org/spreadsheetml/2006/main" count="105" uniqueCount="43">
  <si>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</si>
  <si>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</si>
  <si>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</si>
  <si>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</si>
  <si>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</si>
  <si>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</si>
  <si>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</si>
  <si>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</si>
  <si>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</si>
  <si>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</si>
  <si>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</si>
  <si>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</si>
  <si>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</si>
  <si>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</si>
  <si>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</si>
  <si>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</si>
  <si>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</si>
  <si>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</si>
  <si>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</si>
  <si>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</si>
  <si>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</si>
  <si>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</si>
  <si>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</si>
  <si>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</si>
  <si>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</si>
  <si>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</si>
  <si>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</si>
  <si>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</si>
  <si>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</si>
  <si>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</si>
  <si>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</si>
  <si>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</si>
  <si>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</si>
  <si>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</si>
  <si>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</si>
  <si>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</si>
  <si>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</si>
  <si>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</si>
  <si>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</si>
  <si>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</si>
  <si>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</si>
  <si>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18 - REGION 9 – PROSTĚJOV,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</si>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</sst>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20641950</v>
      </c>
      <c r="F9" s="19">
        <f>E9+(E9*$C$6)</f>
        <v>20641950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33027120</v>
      </c>
      <c r="F10" s="18">
        <f t="shared" ref="F10:F14" si="1">E10+(E10*$C$6)</f>
        <v>33027120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28898730</v>
      </c>
      <c r="F11" s="18">
        <f t="shared" si="1"/>
        <v>28898730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9632910</v>
      </c>
      <c r="F12" s="18">
        <f t="shared" si="1"/>
        <v>9632910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26146470</v>
      </c>
      <c r="F13" s="18">
        <f t="shared" si="1"/>
        <v>26146470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1376130</v>
      </c>
      <c r="F14" s="18">
        <f t="shared" si="1"/>
        <v>1376130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5504520</v>
      </c>
      <c r="F15" s="18">
        <f t="shared" ref="F15:F19" si="2">E15+(E15*$C$6)</f>
        <v>5504520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1376130</v>
      </c>
      <c r="F16" s="18">
        <f t="shared" si="2"/>
        <v>1376130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1376130</v>
      </c>
      <c r="F17" s="18">
        <f t="shared" si="2"/>
        <v>1376130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8256780</v>
      </c>
      <c r="F18" s="18">
        <f t="shared" si="2"/>
        <v>8256780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1376130</v>
      </c>
      <c r="F19" s="18">
        <f t="shared" si="2"/>
        <v>1376130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137613000</v>
      </c>
      <c r="F20" s="51">
        <f>E20+(E20*($C$6/100))</f>
        <v>137613000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I9JpEDM99/mqo6JOHBLR4fGZy29k8dTyeQFrrR1Th3+QGLHQK5APBowU68DL2mgTA4nsy3jli4oGpuPcyO1oQ==" saltValue="Moz4aVDufOHBe9P6U0Saz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2278922.7000000002</v>
      </c>
      <c r="F9" s="19">
        <f>E9+(E9*$C$6)</f>
        <v>2278922.7000000002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367125.60000000003</v>
      </c>
      <c r="F10" s="18">
        <f t="shared" ref="F10:F14" si="1">E10+(E10*$C$6)</f>
        <v>367125.60000000003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1389967.8</v>
      </c>
      <c r="F11" s="18">
        <f t="shared" si="1"/>
        <v>1389967.8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313665.3</v>
      </c>
      <c r="F12" s="18">
        <f t="shared" si="1"/>
        <v>313665.3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82792.500000000015</v>
      </c>
      <c r="F13" s="18">
        <f t="shared" si="1"/>
        <v>82792.500000000015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92641.246858026483</v>
      </c>
      <c r="F14" s="18">
        <f t="shared" si="1"/>
        <v>92641.246858026483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9462</v>
      </c>
      <c r="F15" s="18">
        <f t="shared" ref="F15:F18" si="2">E15+(E15*$C$6)</f>
        <v>9462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91308.3</v>
      </c>
      <c r="F16" s="18">
        <f t="shared" si="2"/>
        <v>91308.3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91781.400000000009</v>
      </c>
      <c r="F17" s="18">
        <f t="shared" si="2"/>
        <v>91781.400000000009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13246.8</v>
      </c>
      <c r="F18" s="18">
        <f t="shared" si="2"/>
        <v>13246.8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4731000</v>
      </c>
      <c r="F19" s="51">
        <f>E19+(E19*($C$6/100))</f>
        <v>4731000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o8JQZnbZbCTdf4Ct6mPnuFZCew1ebZDVbvfWWP3MBBwXrR5iwuPplrwF+S09mbNCJlZ/2QFztUzMhEvkjbCMog==" saltValue="1AImCWqQVv5wiKO1FhcIo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3156418.8000000003</v>
      </c>
      <c r="F9" s="19">
        <f>E9+(E9*$C$6)</f>
        <v>3156418.8000000003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4462000</v>
      </c>
      <c r="F10" s="18">
        <f t="shared" ref="F10:F15" si="1">E10+(E10*$C$6)</f>
        <v>4462000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628249.60000000009</v>
      </c>
      <c r="F11" s="18">
        <f t="shared" si="1"/>
        <v>628249.60000000009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311447.59999999998</v>
      </c>
      <c r="F12" s="18">
        <f t="shared" si="1"/>
        <v>311447.59999999998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268612.39999999997</v>
      </c>
      <c r="F13" s="18">
        <f t="shared" si="1"/>
        <v>268612.39999999997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73176.800000000003</v>
      </c>
      <c r="F14" s="18">
        <f t="shared" si="1"/>
        <v>73176.800000000003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24450.717551345777</v>
      </c>
      <c r="F15" s="18">
        <f t="shared" si="1"/>
        <v>24450.717551345777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8924000</v>
      </c>
      <c r="F16" s="51">
        <f>E16+(E16*($C$6/100))</f>
        <v>8924000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rwUvnFUiCrE6M0SqXXZQloC2W2yhh4lb8DSfyy3yhQw3hCc/tFwAmUWeDaDDIENj+VvscljRqcnEZQqhUU7f2g==" saltValue="+f04sJHqaeRnxLWLBKfX6Q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137613000</v>
      </c>
      <c r="D8" s="50">
        <f>'Běžné opravy'!F19</f>
        <v>4731000</v>
      </c>
      <c r="E8" s="50">
        <f>Poruchy!F16</f>
        <v>8924000</v>
      </c>
      <c r="F8" s="50">
        <f>SUM(C8:E8)</f>
        <v>151268000</v>
      </c>
      <c r="G8" s="57">
        <f>F8*4</f>
        <v>605072000</v>
      </c>
    </row>
    <row r="13" spans="2:8" x14ac:dyDescent="0.25">
      <c r="B13" s="35"/>
    </row>
  </sheetData>
  <sheetProtection algorithmName="SHA-512" hashValue="sNnXribT+Qh6Pdv9fPiZIGY2VNgxnJIbMdwL2/F23Owzed6H8YNAN6rKn6YJbMVmkJpDerx7oIao0LeukE9RXw==" saltValue="NtlZUvujqbPf5YoJq3rVH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2025-05-14T09:42:37Z</dcterms:modified>
</cp:coreProperties>
</file>