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48" documentId="8_{51E00988-4C60-46BE-A6CA-D0F5C1A354E5}" xr6:coauthVersionLast="47" xr6:coauthVersionMax="47" xr10:uidLastSave="{38F4AA94-494C-4532-8CC9-3DCCCBD871D5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<sst xmlns="http://schemas.openxmlformats.org/spreadsheetml/2006/main" count="116" uniqueCount="39">
  <si>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</si>
  <si>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</si>
  <si>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</si>
  <si>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</si>
  <si>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</si>
  <si>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</si>
  <si>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</si>
  <si>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</si>
  <si>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</si>
  <si>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</si>
  <si>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</si>
  <si>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</si>
  <si>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</si>
  <si>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</si>
  <si>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</si>
  <si>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</si>
  <si>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</si>
  <si>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</si>
  <si>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</si>
  <si>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</si>
  <si>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</si>
  <si>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</si>
  <si>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</si>
  <si>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</si>
  <si>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</si>
  <si>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</si>
  <si>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</si>
  <si>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</si>
  <si>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</si>
  <si>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</si>
  <si>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</si>
  <si>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</si>
  <si>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</si>
  <si>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</si>
  <si>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</si>
  <si>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</si>
  <si>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</si>
  <si>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17, REGION 9 – PROSTĚJOV,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</si>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</sst>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36086100</v>
      </c>
      <c r="F9" s="19">
        <f>E9+(E9*$C$6)</f>
        <v>36086100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57737760</v>
      </c>
      <c r="F10" s="18">
        <f t="shared" ref="F10:F14" si="1">E10+(E10*$C$6)</f>
        <v>57737760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50520540</v>
      </c>
      <c r="F11" s="18">
        <f t="shared" si="1"/>
        <v>50520540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16840180</v>
      </c>
      <c r="F12" s="18">
        <f t="shared" si="1"/>
        <v>16840180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45709060</v>
      </c>
      <c r="F13" s="18">
        <f t="shared" si="1"/>
        <v>45709060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2405740</v>
      </c>
      <c r="F14" s="18">
        <f t="shared" si="1"/>
        <v>2405740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9622960</v>
      </c>
      <c r="F15" s="18">
        <f t="shared" ref="F15:F19" si="2">E15+(E15*$C$6)</f>
        <v>9622960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2405740</v>
      </c>
      <c r="F16" s="18">
        <f t="shared" si="2"/>
        <v>2405740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2405740</v>
      </c>
      <c r="F17" s="18">
        <f t="shared" si="2"/>
        <v>2405740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14434440</v>
      </c>
      <c r="F18" s="18">
        <f t="shared" si="2"/>
        <v>14434440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2405740</v>
      </c>
      <c r="F19" s="18">
        <f t="shared" si="2"/>
        <v>2405740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240574000</v>
      </c>
      <c r="F20" s="49">
        <f>E20+(E20*($C$6/100))</f>
        <v>240574000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y7ovefeiBUhnhG5JHhqqb3mg5Rz2qniPv02Jl348jACoMYJvHteoBSQ/jgVPsOSprOAeeQMZriULctZtbAWoQ==" saltValue="IRKDZQ/v5qyQFvtn7f5bK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11172549.800000001</v>
      </c>
      <c r="F9" s="19">
        <f>E9+(E9*$C$6)</f>
        <v>11172549.800000001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1799854.4000000001</v>
      </c>
      <c r="F10" s="18">
        <f t="shared" ref="F10:F14" si="1">E10+(E10*$C$6)</f>
        <v>1799854.4000000001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6814397.2000000002</v>
      </c>
      <c r="F11" s="18">
        <f t="shared" si="1"/>
        <v>6814397.2000000002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1537762.2</v>
      </c>
      <c r="F12" s="18">
        <f t="shared" si="1"/>
        <v>1537762.2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405895.00000000006</v>
      </c>
      <c r="F13" s="18">
        <f t="shared" si="1"/>
        <v>405895.00000000006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454179.04874763609</v>
      </c>
      <c r="F14" s="18">
        <f t="shared" si="1"/>
        <v>454179.04874763609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46388</v>
      </c>
      <c r="F15" s="18">
        <f t="shared" ref="F15:F18" si="2">E15+(E15*$C$6)</f>
        <v>46388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447644.2</v>
      </c>
      <c r="F16" s="18">
        <f t="shared" si="2"/>
        <v>447644.2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449963.60000000003</v>
      </c>
      <c r="F17" s="18">
        <f t="shared" si="2"/>
        <v>449963.60000000003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64943.199999999997</v>
      </c>
      <c r="F18" s="18">
        <f t="shared" si="2"/>
        <v>64943.199999999997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23194000</v>
      </c>
      <c r="F19" s="49">
        <f>E19+(E19*($C$6/100))</f>
        <v>23194000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A/BolLntokxv2XmE9ZDtCW2bgnDKNQLugJZFn1ikiEDVbjJTxToTSP8AQqxivQM1S4GuCLb5RJ1hvit0my1y7A==" saltValue="QVxwOcsISOtzsRFD5o8RuA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27245010</v>
      </c>
      <c r="F9" s="19">
        <f>E9+(E9*$C$6)</f>
        <v>27245010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35628090</v>
      </c>
      <c r="F10" s="18">
        <f t="shared" ref="F10:F21" si="1">E10+(E10*$C$6)</f>
        <v>35628090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10478850</v>
      </c>
      <c r="F11" s="18">
        <f t="shared" si="1"/>
        <v>10478850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2095770</v>
      </c>
      <c r="F12" s="18">
        <f t="shared" si="1"/>
        <v>2095770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4191540</v>
      </c>
      <c r="F13" s="18">
        <f t="shared" si="1"/>
        <v>4191540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10478850</v>
      </c>
      <c r="F14" s="18">
        <f t="shared" si="1"/>
        <v>10478850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10478850</v>
      </c>
      <c r="F15" s="18">
        <f t="shared" si="1"/>
        <v>10478850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62873100</v>
      </c>
      <c r="F16" s="18">
        <f t="shared" si="1"/>
        <v>62873100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31436550</v>
      </c>
      <c r="F17" s="18">
        <f t="shared" si="1"/>
        <v>31436550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3143655</v>
      </c>
      <c r="F18" s="18">
        <f t="shared" si="1"/>
        <v>3143655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6287310</v>
      </c>
      <c r="F19" s="18">
        <f t="shared" si="1"/>
        <v>6287310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4191540</v>
      </c>
      <c r="F20" s="18">
        <f t="shared" si="1"/>
        <v>4191540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1047885</v>
      </c>
      <c r="F21" s="18">
        <f t="shared" si="1"/>
        <v>1047885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209577000</v>
      </c>
      <c r="F22" s="55">
        <f>E22+(E22*($C$6/100))</f>
        <v>209577000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gNP6Gf5guRgAPF5xW+LYtAvS3rBENaYVkWkI7JsTKsecQ9iQsR4UhJzgAzFKOjP579FgVAyU4XJd+jEqfrE6QQ==" saltValue="8WIOJpv00I+wEKFcVeK72g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240574000</v>
      </c>
      <c r="D8" s="48">
        <f>'Běžné opravy'!F19</f>
        <v>23194000</v>
      </c>
      <c r="E8" s="48">
        <f>SNK!F22</f>
        <v>209577000</v>
      </c>
      <c r="F8" s="48">
        <f>SUM(C8:E8)</f>
        <v>473345000</v>
      </c>
      <c r="G8" s="65">
        <f>F8*4</f>
        <v>1893380000</v>
      </c>
    </row>
    <row r="13" spans="2:8" x14ac:dyDescent="0.25">
      <c r="B13" s="33"/>
    </row>
  </sheetData>
  <sheetProtection algorithmName="SHA-512" hashValue="QqyIz/eRs7bymTx8yzxgFyXUpZHE2z60dmf6M69Q9fjIL3ZHmGKV8bghLtUm0l7JEEgKTVQNuG+ODiHQ2JlkXw==" saltValue="RXZOUcJ5dUBNNRCSCREw/A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2025-06-03T11:46:14Z</dcterms:modified>
</cp:coreProperties>
</file>