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48" documentId="8_{51E00988-4C60-46BE-A6CA-D0F5C1A354E5}" xr6:coauthVersionLast="47" xr6:coauthVersionMax="47" xr10:uidLastSave="{99261FC6-2E73-48BD-8FB3-25EE29A87545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<sst xmlns="http://schemas.openxmlformats.org/spreadsheetml/2006/main" count="116" uniqueCount="39">
  <si>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</si>
  <si>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</si>
  <si>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</si>
  <si>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</si>
  <si>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</si>
  <si>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</si>
  <si>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</si>
  <si>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</si>
  <si>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</si>
  <si>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</si>
  <si>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</si>
  <si>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</si>
  <si>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</si>
  <si>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</si>
  <si>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</si>
  <si>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</si>
  <si>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</si>
  <si>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</si>
  <si>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</si>
  <si>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</si>
  <si>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</si>
  <si>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</si>
  <si>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</si>
  <si>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</si>
  <si>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</si>
  <si>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</si>
  <si>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</si>
  <si>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</si>
  <si>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</si>
  <si>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</si>
  <si>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</si>
  <si>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</si>
  <si>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</si>
  <si>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</si>
  <si>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</si>
  <si>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</si>
  <si>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</si>
  <si>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15, REGION 8 – PÍSEK,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</si>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</sst>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21703950</v>
      </c>
      <c r="F9" s="19">
        <f>E9+(E9*$C$6)</f>
        <v>21703950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34726320</v>
      </c>
      <c r="F10" s="18">
        <f t="shared" ref="F10:F14" si="1">E10+(E10*$C$6)</f>
        <v>34726320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30385530</v>
      </c>
      <c r="F11" s="18">
        <f t="shared" si="1"/>
        <v>30385530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10128510.000000002</v>
      </c>
      <c r="F12" s="18">
        <f t="shared" si="1"/>
        <v>10128510.000000002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27491670</v>
      </c>
      <c r="F13" s="18">
        <f t="shared" si="1"/>
        <v>27491670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1446930</v>
      </c>
      <c r="F14" s="18">
        <f t="shared" si="1"/>
        <v>1446930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5787720</v>
      </c>
      <c r="F15" s="18">
        <f t="shared" ref="F15:F19" si="2">E15+(E15*$C$6)</f>
        <v>5787720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1446930</v>
      </c>
      <c r="F16" s="18">
        <f t="shared" si="2"/>
        <v>1446930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1446930</v>
      </c>
      <c r="F17" s="18">
        <f t="shared" si="2"/>
        <v>1446930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8681580</v>
      </c>
      <c r="F18" s="18">
        <f t="shared" si="2"/>
        <v>8681580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1446930</v>
      </c>
      <c r="F19" s="18">
        <f t="shared" si="2"/>
        <v>1446930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144693000</v>
      </c>
      <c r="F20" s="49">
        <f>E20+(E20*($C$6/100))</f>
        <v>144693000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QQfofLg/thFZSn25rBbzuA36D9VAxG0aW+f7Zhtd+6H5UYYEzbxICPDMh4hG5aOK6jGVBIjVIMq/RhBJDzZEkQ==" saltValue="35ClglDEUwywS+OX1FIaRg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6812683.1000000006</v>
      </c>
      <c r="F9" s="19">
        <f>E9+(E9*$C$6)</f>
        <v>6812683.1000000006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1097496.8</v>
      </c>
      <c r="F10" s="18">
        <f t="shared" ref="F10:F14" si="1">E10+(E10*$C$6)</f>
        <v>1097496.8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4155213.4</v>
      </c>
      <c r="F11" s="18">
        <f t="shared" si="1"/>
        <v>4155213.4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937680.9</v>
      </c>
      <c r="F12" s="18">
        <f t="shared" si="1"/>
        <v>937680.9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247502.50000000003</v>
      </c>
      <c r="F13" s="18">
        <f t="shared" si="1"/>
        <v>247502.50000000003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276944.65320504515</v>
      </c>
      <c r="F14" s="18">
        <f t="shared" si="1"/>
        <v>276944.65320504515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28286</v>
      </c>
      <c r="F15" s="18">
        <f t="shared" ref="F15:F18" si="2">E15+(E15*$C$6)</f>
        <v>28286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272959.90000000002</v>
      </c>
      <c r="F16" s="18">
        <f t="shared" si="2"/>
        <v>272959.90000000002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274374.2</v>
      </c>
      <c r="F17" s="18">
        <f t="shared" si="2"/>
        <v>274374.2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39600.400000000001</v>
      </c>
      <c r="F18" s="18">
        <f t="shared" si="2"/>
        <v>39600.400000000001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14143000</v>
      </c>
      <c r="F19" s="49">
        <f>E19+(E19*($C$6/100))</f>
        <v>14143000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NhFRdJX0X0w0BkrlC2DddgmCNZ7+JsFU9ce61QXMOosupwTybLh4JtCEDVHPWT3kdnvoMIEg4O2S1Iw3WwDgmQ==" saltValue="LhXBv7TzLYVcgpIncQJMLw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16386500</v>
      </c>
      <c r="F9" s="19">
        <f>E9+(E9*$C$6)</f>
        <v>16386500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21428500</v>
      </c>
      <c r="F10" s="18">
        <f t="shared" ref="F10:F21" si="1">E10+(E10*$C$6)</f>
        <v>21428500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6302500</v>
      </c>
      <c r="F11" s="18">
        <f t="shared" si="1"/>
        <v>6302500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1260500</v>
      </c>
      <c r="F12" s="18">
        <f t="shared" si="1"/>
        <v>1260500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2521000</v>
      </c>
      <c r="F13" s="18">
        <f t="shared" si="1"/>
        <v>2521000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6302500</v>
      </c>
      <c r="F14" s="18">
        <f t="shared" si="1"/>
        <v>6302500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6302500</v>
      </c>
      <c r="F15" s="18">
        <f t="shared" si="1"/>
        <v>6302500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37815000</v>
      </c>
      <c r="F16" s="18">
        <f t="shared" si="1"/>
        <v>37815000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18907500</v>
      </c>
      <c r="F17" s="18">
        <f t="shared" si="1"/>
        <v>18907500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1890750</v>
      </c>
      <c r="F18" s="18">
        <f t="shared" si="1"/>
        <v>1890750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3781500</v>
      </c>
      <c r="F19" s="18">
        <f t="shared" si="1"/>
        <v>3781500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2521000</v>
      </c>
      <c r="F20" s="18">
        <f t="shared" si="1"/>
        <v>2521000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630250</v>
      </c>
      <c r="F21" s="18">
        <f t="shared" si="1"/>
        <v>630250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126050000</v>
      </c>
      <c r="F22" s="55">
        <f>E22+(E22*($C$6/100))</f>
        <v>126050000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zGRb6WfJ++E/7hOCBe78rEbxniTKPBvA8K6RhlJy2BIgTjizkBTr5fHk4dgK4lTKr1hXOFuKceTM0pimVOYt6A==" saltValue="vyfGVgwQdgdRGj9iOutr5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144693000</v>
      </c>
      <c r="D8" s="48">
        <f>'Běžné opravy'!F19</f>
        <v>14143000</v>
      </c>
      <c r="E8" s="48">
        <f>SNK!F22</f>
        <v>126050000</v>
      </c>
      <c r="F8" s="48">
        <f>SUM(C8:E8)</f>
        <v>284886000</v>
      </c>
      <c r="G8" s="65">
        <f>F8*4</f>
        <v>1139544000</v>
      </c>
    </row>
    <row r="13" spans="2:8" x14ac:dyDescent="0.25">
      <c r="B13" s="33"/>
    </row>
  </sheetData>
  <sheetProtection algorithmName="SHA-512" hashValue="d/sFCPYgoJh66PpVVXrYZ+dkTwA1SWawb0HryhfZ2twmlSByUrUS9U0jwWAl/G7fdfOzZP0jEkWSiE+WxclpqA==" saltValue="p2RhGURoFPZ71w08gSnAU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2025-06-03T11:46:41Z</dcterms:modified>
</cp:coreProperties>
</file>