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51" documentId="8_{51E00988-4C60-46BE-A6CA-D0F5C1A354E5}" xr6:coauthVersionLast="47" xr6:coauthVersionMax="47" xr10:uidLastSave="{E6A0BF0A-3487-4246-B210-2C84C9F0BF49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<sst xmlns="http://schemas.openxmlformats.org/spreadsheetml/2006/main" count="116" uniqueCount="39">
  <si>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</si>
  <si>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</si>
  <si>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</si>
  <si>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</si>
  <si>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</si>
  <si>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</si>
  <si>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</si>
  <si>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</si>
  <si>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</si>
  <si>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</si>
  <si>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</si>
  <si>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</si>
  <si>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</si>
  <si>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</si>
  <si>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</si>
  <si>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</si>
  <si>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</si>
  <si>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</si>
  <si>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</si>
  <si>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</si>
  <si>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</si>
  <si>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</si>
  <si>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</si>
  <si>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</si>
  <si>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</si>
  <si>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</si>
  <si>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</si>
  <si>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</si>
  <si>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</si>
  <si>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</si>
  <si>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</si>
  <si>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</si>
  <si>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</si>
  <si>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</si>
  <si>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</si>
  <si>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</si>
  <si>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</si>
  <si>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19, REGION 10 – TÁBOR,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</si>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</sst>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6849150</v>
      </c>
      <c r="F9" s="19">
        <f>E9+(E9*$C$6)</f>
        <v>6849150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10958640</v>
      </c>
      <c r="F10" s="18">
        <f t="shared" ref="F10:F14" si="1">E10+(E10*$C$6)</f>
        <v>10958640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9588810</v>
      </c>
      <c r="F11" s="18">
        <f t="shared" si="1"/>
        <v>9588810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3196270.0000000005</v>
      </c>
      <c r="F12" s="18">
        <f t="shared" si="1"/>
        <v>3196270.0000000005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8675590</v>
      </c>
      <c r="F13" s="18">
        <f t="shared" si="1"/>
        <v>8675590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456610</v>
      </c>
      <c r="F14" s="18">
        <f t="shared" si="1"/>
        <v>456610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1826440</v>
      </c>
      <c r="F15" s="18">
        <f t="shared" ref="F15:F19" si="2">E15+(E15*$C$6)</f>
        <v>1826440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456610</v>
      </c>
      <c r="F16" s="18">
        <f t="shared" si="2"/>
        <v>456610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456610</v>
      </c>
      <c r="F17" s="18">
        <f t="shared" si="2"/>
        <v>456610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2739660</v>
      </c>
      <c r="F18" s="18">
        <f t="shared" si="2"/>
        <v>2739660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456610</v>
      </c>
      <c r="F19" s="18">
        <f t="shared" si="2"/>
        <v>456610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45661000</v>
      </c>
      <c r="F20" s="49">
        <f>E20+(E20*($C$6/100))</f>
        <v>45661000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F0fdfXsgINy37oJLOhRZLD/VW6Sbx0x3+MsifrbR2B3wTuab4cMR1lUHQzbVwaOVulJrAISkau8ewUajn6iiA==" saltValue="zMuokg/VHq09yNh3IVSgxw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2876712.4</v>
      </c>
      <c r="F9" s="19">
        <f>E9+(E9*$C$6)</f>
        <v>2876712.4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463427.2</v>
      </c>
      <c r="F10" s="18">
        <f t="shared" ref="F10:F14" si="1">E10+(E10*$C$6)</f>
        <v>463427.2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1754573.6</v>
      </c>
      <c r="F11" s="18">
        <f t="shared" si="1"/>
        <v>1754573.6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395943.6</v>
      </c>
      <c r="F12" s="18">
        <f t="shared" si="1"/>
        <v>395943.6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104510.00000000001</v>
      </c>
      <c r="F13" s="18">
        <f t="shared" si="1"/>
        <v>104510.00000000001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116942.19535745808</v>
      </c>
      <c r="F14" s="18">
        <f t="shared" si="1"/>
        <v>116942.19535745808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11944</v>
      </c>
      <c r="F15" s="18">
        <f t="shared" ref="F15:F18" si="2">E15+(E15*$C$6)</f>
        <v>11944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115259.6</v>
      </c>
      <c r="F16" s="18">
        <f t="shared" si="2"/>
        <v>115259.6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115856.8</v>
      </c>
      <c r="F17" s="18">
        <f t="shared" si="2"/>
        <v>115856.8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16721.599999999999</v>
      </c>
      <c r="F18" s="18">
        <f t="shared" si="2"/>
        <v>16721.599999999999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5972000</v>
      </c>
      <c r="F19" s="49">
        <f>E19+(E19*($C$6/100))</f>
        <v>5972000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kA5FyGI1t4ii9QW7Sp3VaQ0uuxsXDPFIKw2eiUY3vk5vTWRvlBUEeatbwgavAm8qCohct1hHpaXOQ4poHT/uYA==" saltValue="E8yK16bLCy3vGpfiQQMU7Q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5171010</v>
      </c>
      <c r="F9" s="19">
        <f>E9+(E9*$C$6)</f>
        <v>5171010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6762090.0000000009</v>
      </c>
      <c r="F10" s="18">
        <f t="shared" ref="F10:F21" si="1">E10+(E10*$C$6)</f>
        <v>6762090.0000000009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1988850</v>
      </c>
      <c r="F11" s="18">
        <f t="shared" si="1"/>
        <v>1988850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397770</v>
      </c>
      <c r="F12" s="18">
        <f t="shared" si="1"/>
        <v>397770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795540</v>
      </c>
      <c r="F13" s="18">
        <f t="shared" si="1"/>
        <v>795540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1988850</v>
      </c>
      <c r="F14" s="18">
        <f t="shared" si="1"/>
        <v>1988850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1988850</v>
      </c>
      <c r="F15" s="18">
        <f t="shared" si="1"/>
        <v>1988850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11933100</v>
      </c>
      <c r="F16" s="18">
        <f t="shared" si="1"/>
        <v>11933100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5966550</v>
      </c>
      <c r="F17" s="18">
        <f t="shared" si="1"/>
        <v>5966550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596655</v>
      </c>
      <c r="F18" s="18">
        <f t="shared" si="1"/>
        <v>596655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1193310</v>
      </c>
      <c r="F19" s="18">
        <f t="shared" si="1"/>
        <v>1193310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795540</v>
      </c>
      <c r="F20" s="18">
        <f t="shared" si="1"/>
        <v>795540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198885</v>
      </c>
      <c r="F21" s="18">
        <f t="shared" si="1"/>
        <v>198885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39777000</v>
      </c>
      <c r="F22" s="55">
        <f>E22+(E22*($C$6/100))</f>
        <v>39777000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QDrZwVrwRO+K1E7OFagYgIaTXxw21YRjMHVJRVbmmuMYZy/gt4h1TCTLg1yp7XG53fphqE3g8z0TCBV7IJ5ZJw==" saltValue="w+MMKfPOwWmkuvR3CCr9x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45661000</v>
      </c>
      <c r="D8" s="48">
        <f>'Běžné opravy'!F19</f>
        <v>5972000</v>
      </c>
      <c r="E8" s="48">
        <f>SNK!F22</f>
        <v>39777000</v>
      </c>
      <c r="F8" s="48">
        <f>SUM(C8:E8)</f>
        <v>91410000</v>
      </c>
      <c r="G8" s="65">
        <f>F8*4</f>
        <v>365640000</v>
      </c>
    </row>
    <row r="13" spans="2:8" x14ac:dyDescent="0.25">
      <c r="B13" s="33"/>
    </row>
  </sheetData>
  <sheetProtection algorithmName="SHA-512" hashValue="9nwZ1pbPkB/saQoI9V8BHHKUaicFlqJnF4T0XWUYmK6Kh2kp215cSRAVprcnGXpIo8UToVw88nhWbPrCXn+3Ew==" saltValue="nw1HtwRUo8bo8c0M/3BAxA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2025-06-03T11:45:34Z</dcterms:modified>
</cp:coreProperties>
</file>