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9" documentId="8_{FA5EB865-0C9A-4884-8687-B680D198AD1B}" xr6:coauthVersionLast="47" xr6:coauthVersionMax="47" xr10:uidLastSave="{E4257B7E-7E23-4BDF-9F11-36B54FAB0042}"/>
  <bookViews>
    <workbookView xWindow="-108" yWindow="-108" windowWidth="23256" windowHeight="13896" xr2:uid="{00000000-000D-0000-FFFF-FFFF00000000}"/>
  </bookViews>
  <sheets>
    <sheet name="Cenová tabulka Rámcová dohoda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0" l="1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7" i="10"/>
  <c r="J33" i="10" l="1"/>
</calcChain>
</file>

<file path=xl/sharedStrings.xml><?xml version="1.0" encoding="utf-8"?>
<sst xmlns="http://schemas.openxmlformats.org/spreadsheetml/2006/main" count="80" uniqueCount="53">
  <si>
    <t>Konfigurace / rozšíření / licence / práce</t>
  </si>
  <si>
    <t>Název</t>
  </si>
  <si>
    <t>Produktový název</t>
  </si>
  <si>
    <t>Objednací kód</t>
  </si>
  <si>
    <t>MAX odběr ks/MD</t>
  </si>
  <si>
    <t>Cena celkem v Kč bez DPH</t>
  </si>
  <si>
    <t>IT architekt – infrastruktura</t>
  </si>
  <si>
    <t>člověkoden technického specialisty s certifikátem dle prokazované kvalifikace pro instalace a konfigurace serverů</t>
  </si>
  <si>
    <t>člověkoden technického specialisty s certifikátem dle prokazované kvalifikace pro instalace a konfigurace diskových polí</t>
  </si>
  <si>
    <t>člověkoden technického specialisty s certifikátem dle prokazované kvalifikace pro instalace a konfigurace zálohovacího zařízení</t>
  </si>
  <si>
    <t>IT architekt – VMware</t>
  </si>
  <si>
    <t>člověkoden technického specialisty certifikátem VMware na úrovni Advanced Professional se zaměřením na „Datacenter Virtualization“</t>
  </si>
  <si>
    <t>IT architekt - Veeam</t>
  </si>
  <si>
    <t>člověkoden technického specialisty certifikátem „Veeam VMCE“</t>
  </si>
  <si>
    <t>Projektový manažer</t>
  </si>
  <si>
    <t>Příslušenství Servery</t>
  </si>
  <si>
    <t>100G DAC  2M</t>
  </si>
  <si>
    <t>100G DAC  3M</t>
  </si>
  <si>
    <t>Náhradní 10/25G SR transceiver</t>
  </si>
  <si>
    <t>Náhradní 10/25G LR transceiver (1310nm, 10km)</t>
  </si>
  <si>
    <t>Napájecí kabel CEE 7/6 nebo CEE7/7 2m</t>
  </si>
  <si>
    <t xml:space="preserve">Napájecí kabel IEC C13/14 0,6m </t>
  </si>
  <si>
    <t xml:space="preserve">Napájecí kabel IEC C13/14 1,5m/2m </t>
  </si>
  <si>
    <t>Příslušenství Uložiště</t>
  </si>
  <si>
    <t>Náhradní SR transceiver 10/25G</t>
  </si>
  <si>
    <t>Náhradní SR transceiver 100G</t>
  </si>
  <si>
    <t>Optický kabel pro SR 100G transceiver 3-15m</t>
  </si>
  <si>
    <t>Příslušenství backup uložiště</t>
  </si>
  <si>
    <t>Vysvětlivky:</t>
  </si>
  <si>
    <t>Příloha č. 2 - Cenová tabulka</t>
  </si>
  <si>
    <t xml:space="preserve">Dodavatel vyplní všechna žlutě podbarvená pole. </t>
  </si>
  <si>
    <t>Název dodavatele:</t>
  </si>
  <si>
    <t>IČ:</t>
  </si>
  <si>
    <t>MJ</t>
  </si>
  <si>
    <t>Minimální odběr ks/MD</t>
  </si>
  <si>
    <t>Předpokládaný odběr  ks/MD*</t>
  </si>
  <si>
    <t>Cena v Kč/MJ bez DPH</t>
  </si>
  <si>
    <t>ks</t>
  </si>
  <si>
    <t>Server - konfigurace typ 3 (Hypervisor DBS) včetně servisní podpory na 7 let</t>
  </si>
  <si>
    <t>Server - konfigurace typ 4 (KB sonda) včetně servisní podpory na 7 let</t>
  </si>
  <si>
    <t>Server - konfigurace typ 5 (KB DC server) včetně servisní podpory na 7 let</t>
  </si>
  <si>
    <t>Diskové pole - Konfigurace typ 1 OT včetně servisní podpory na 7 let</t>
  </si>
  <si>
    <t>Diskové pole - Konfigurace typ 2 OT včetně servisní podpory na 7 let</t>
  </si>
  <si>
    <t>Zálohovací jednotka – Konfigurace typ 1 včetně servisní podpory na 7 let</t>
  </si>
  <si>
    <t>Seznam techniků</t>
  </si>
  <si>
    <t>MD</t>
  </si>
  <si>
    <t>člověkoden projektového manažera</t>
  </si>
  <si>
    <t>*Předpokládaný odběr, použije se pro cenové hodnocení nabídky</t>
  </si>
  <si>
    <t>Poznámky dodavatele k nabídkové ceně</t>
  </si>
  <si>
    <t>Celková nabídková cena</t>
  </si>
  <si>
    <t>Server - konfigurace typ 1 (Hypervisor) včetně technické podpory na 7 let</t>
  </si>
  <si>
    <t>Server - konfigurace typ 2 (backup srv) včetně technické podpory na 7 let</t>
  </si>
  <si>
    <t>Disk 3,84TB U.2 / E3.S GEN5 pro doplnění do serveru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</si>
</sst>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_ ;\-#,##0.00\ 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1"/>
    </font>
    <font>
      <sz val="10"/>
      <color rgb="FF000000"/>
      <name val="Arial"/>
    </font>
    <font>
      <sz val="11"/>
      <color theme="1"/>
      <name val="Calibri"/>
    </font>
    <font>
      <b/>
      <sz val="14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6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165" fontId="5" fillId="2" borderId="8" xfId="1" applyNumberFormat="1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164" fontId="0" fillId="0" borderId="24" xfId="0" applyNumberFormat="1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44" fontId="3" fillId="3" borderId="22" xfId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0" fontId="0" fillId="0" borderId="25" xfId="0" applyBorder="1" applyAlignment="1">
      <alignment horizontal="center" vertical="center"/>
    </xf>
    <xf numFmtId="164" fontId="0" fillId="0" borderId="27" xfId="0" applyNumberFormat="1" applyBorder="1" applyAlignment="1">
      <alignment vertical="center"/>
    </xf>
    <xf numFmtId="0" fontId="0" fillId="0" borderId="31" xfId="0" applyBorder="1" applyAlignment="1">
      <alignment horizontal="center" vertical="center" wrapText="1"/>
    </xf>
    <xf numFmtId="0" fontId="6" fillId="2" borderId="31" xfId="0" applyFont="1" applyFill="1" applyBorder="1" applyAlignment="1">
      <alignment vertical="center" wrapText="1"/>
    </xf>
    <xf numFmtId="0" fontId="6" fillId="2" borderId="31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5" fontId="0" fillId="2" borderId="31" xfId="1" applyNumberFormat="1" applyFont="1" applyFill="1" applyBorder="1" applyAlignment="1">
      <alignment vertical="center"/>
    </xf>
    <xf numFmtId="0" fontId="6" fillId="2" borderId="32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165" fontId="0" fillId="4" borderId="29" xfId="1" applyNumberFormat="1" applyFon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0" fillId="0" borderId="8" xfId="0" applyFont="1" applyBorder="1" applyAlignment="1">
      <alignment horizontal="justify" vertical="center" wrapText="1"/>
    </xf>
    <xf numFmtId="0" fontId="10" fillId="0" borderId="3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0" fillId="0" borderId="3" xfId="0" applyBorder="1" applyAlignment="1">
      <alignment horizontal="center" vertical="center"/>
    </xf>
    <xf numFmtId="165" fontId="0" fillId="2" borderId="3" xfId="1" applyNumberFormat="1" applyFont="1" applyFill="1" applyBorder="1" applyAlignment="1">
      <alignment vertical="center"/>
    </xf>
    <xf numFmtId="164" fontId="0" fillId="0" borderId="4" xfId="0" applyNumberFormat="1" applyBorder="1" applyAlignment="1">
      <alignment vertical="center"/>
    </xf>
    <xf numFmtId="165" fontId="0" fillId="2" borderId="25" xfId="1" applyNumberFormat="1" applyFont="1" applyFill="1" applyBorder="1" applyAlignment="1">
      <alignment vertical="center"/>
    </xf>
    <xf numFmtId="165" fontId="5" fillId="2" borderId="31" xfId="1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65" fontId="5" fillId="2" borderId="3" xfId="1" applyNumberFormat="1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165" fontId="5" fillId="2" borderId="26" xfId="1" applyNumberFormat="1" applyFont="1" applyFill="1" applyBorder="1" applyAlignment="1">
      <alignment vertical="center"/>
    </xf>
    <xf numFmtId="164" fontId="0" fillId="0" borderId="31" xfId="0" applyNumberFormat="1" applyBorder="1" applyAlignment="1">
      <alignment vertical="center"/>
    </xf>
    <xf numFmtId="0" fontId="6" fillId="2" borderId="3" xfId="0" applyFont="1" applyFill="1" applyBorder="1" applyAlignment="1">
      <alignment vertical="center" wrapText="1"/>
    </xf>
    <xf numFmtId="165" fontId="0" fillId="2" borderId="26" xfId="1" applyNumberFormat="1" applyFont="1" applyFill="1" applyBorder="1" applyAlignment="1">
      <alignment vertical="center"/>
    </xf>
    <xf numFmtId="0" fontId="6" fillId="2" borderId="25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5" fontId="5" fillId="2" borderId="32" xfId="1" applyNumberFormat="1" applyFont="1" applyFill="1" applyBorder="1" applyAlignment="1">
      <alignment vertical="center"/>
    </xf>
    <xf numFmtId="164" fontId="0" fillId="0" borderId="32" xfId="0" applyNumberFormat="1" applyBorder="1" applyAlignment="1">
      <alignment vertical="center"/>
    </xf>
    <xf numFmtId="0" fontId="9" fillId="0" borderId="35" xfId="0" applyFont="1" applyBorder="1" applyAlignment="1">
      <alignment horizontal="justify" vertical="center"/>
    </xf>
    <xf numFmtId="0" fontId="11" fillId="0" borderId="34" xfId="0" applyFont="1" applyBorder="1" applyAlignment="1">
      <alignment horizontal="justify" vertical="center"/>
    </xf>
    <xf numFmtId="0" fontId="11" fillId="0" borderId="36" xfId="0" applyFont="1" applyBorder="1" applyAlignment="1">
      <alignment horizontal="justify" vertical="center"/>
    </xf>
    <xf numFmtId="165" fontId="5" fillId="2" borderId="25" xfId="1" applyNumberFormat="1" applyFont="1" applyFill="1" applyBorder="1" applyAlignment="1">
      <alignment vertical="center"/>
    </xf>
    <xf numFmtId="164" fontId="0" fillId="0" borderId="25" xfId="0" applyNumberFormat="1" applyBorder="1" applyAlignment="1">
      <alignment vertical="center"/>
    </xf>
    <xf numFmtId="0" fontId="0" fillId="4" borderId="29" xfId="0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justify" vertical="center" wrapText="1"/>
    </xf>
    <xf numFmtId="164" fontId="0" fillId="4" borderId="30" xfId="0" applyNumberFormat="1" applyFill="1" applyBorder="1" applyAlignment="1">
      <alignment vertical="center"/>
    </xf>
    <xf numFmtId="0" fontId="2" fillId="4" borderId="28" xfId="0" applyFont="1" applyFill="1" applyBorder="1" applyAlignment="1">
      <alignment horizontal="left" vertical="center" wrapText="1"/>
    </xf>
    <xf numFmtId="0" fontId="8" fillId="0" borderId="26" xfId="0" applyFont="1" applyBorder="1" applyAlignment="1">
      <alignment horizontal="justify" vertical="center" wrapText="1"/>
    </xf>
    <xf numFmtId="0" fontId="14" fillId="7" borderId="33" xfId="0" applyFont="1" applyFill="1" applyBorder="1" applyAlignment="1" applyProtection="1">
      <alignment horizontal="left" vertical="center" wrapText="1"/>
      <protection hidden="1"/>
    </xf>
    <xf numFmtId="0" fontId="14" fillId="7" borderId="36" xfId="0" applyFont="1" applyFill="1" applyBorder="1" applyAlignment="1" applyProtection="1">
      <alignment horizontal="left" vertical="center" wrapText="1"/>
      <protection hidden="1"/>
    </xf>
    <xf numFmtId="0" fontId="12" fillId="7" borderId="5" xfId="0" applyFont="1" applyFill="1" applyBorder="1" applyAlignment="1" applyProtection="1">
      <alignment vertical="top" wrapText="1"/>
      <protection hidden="1"/>
    </xf>
    <xf numFmtId="0" fontId="12" fillId="7" borderId="40" xfId="0" applyFont="1" applyFill="1" applyBorder="1" applyAlignment="1" applyProtection="1">
      <alignment horizontal="center" vertical="top" wrapText="1"/>
      <protection hidden="1"/>
    </xf>
    <xf numFmtId="0" fontId="14" fillId="2" borderId="1" xfId="0" applyFont="1" applyFill="1" applyBorder="1" applyAlignment="1" applyProtection="1">
      <alignment vertical="center" wrapText="1"/>
      <protection locked="0" hidden="1"/>
    </xf>
    <xf numFmtId="0" fontId="14" fillId="2" borderId="2" xfId="0" applyFont="1" applyFill="1" applyBorder="1" applyAlignment="1" applyProtection="1">
      <alignment vertical="center" wrapText="1"/>
      <protection locked="0" hidden="1"/>
    </xf>
    <xf numFmtId="0" fontId="3" fillId="3" borderId="7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3" fillId="2" borderId="6" xfId="0" applyFont="1" applyFill="1" applyBorder="1" applyAlignment="1" applyProtection="1">
      <alignment horizontal="left" vertical="center" wrapText="1"/>
      <protection hidden="1"/>
    </xf>
    <xf numFmtId="0" fontId="13" fillId="2" borderId="41" xfId="0" applyFont="1" applyFill="1" applyBorder="1" applyAlignment="1" applyProtection="1">
      <alignment horizontal="left" vertical="center" wrapText="1"/>
      <protection hidden="1"/>
    </xf>
    <xf numFmtId="0" fontId="12" fillId="0" borderId="15" xfId="0" applyFont="1" applyBorder="1" applyAlignment="1" applyProtection="1">
      <alignment horizontal="center" vertical="top" wrapText="1"/>
      <protection hidden="1"/>
    </xf>
    <xf numFmtId="0" fontId="12" fillId="0" borderId="13" xfId="0" applyFont="1" applyBorder="1" applyAlignment="1" applyProtection="1">
      <alignment horizontal="center" vertical="top" wrapText="1"/>
      <protection hidden="1"/>
    </xf>
    <xf numFmtId="0" fontId="12" fillId="0" borderId="16" xfId="0" applyFont="1" applyBorder="1" applyAlignment="1" applyProtection="1">
      <alignment horizontal="center" vertical="top" wrapText="1"/>
      <protection hidden="1"/>
    </xf>
    <xf numFmtId="0" fontId="12" fillId="0" borderId="17" xfId="0" applyFont="1" applyBorder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center" vertical="top" wrapText="1"/>
      <protection hidden="1"/>
    </xf>
    <xf numFmtId="0" fontId="12" fillId="0" borderId="18" xfId="0" applyFont="1" applyBorder="1" applyAlignment="1" applyProtection="1">
      <alignment horizontal="center" vertical="top" wrapText="1"/>
      <protection hidden="1"/>
    </xf>
    <xf numFmtId="0" fontId="12" fillId="0" borderId="19" xfId="0" applyFont="1" applyBorder="1" applyAlignment="1" applyProtection="1">
      <alignment horizontal="center" vertical="top" wrapText="1"/>
      <protection hidden="1"/>
    </xf>
    <xf numFmtId="0" fontId="12" fillId="0" borderId="14" xfId="0" applyFont="1" applyBorder="1" applyAlignment="1" applyProtection="1">
      <alignment horizontal="center" vertical="top" wrapText="1"/>
      <protection hidden="1"/>
    </xf>
    <xf numFmtId="0" fontId="12" fillId="0" borderId="20" xfId="0" applyFont="1" applyBorder="1" applyAlignment="1" applyProtection="1">
      <alignment horizontal="center" vertical="top" wrapText="1"/>
      <protection hidden="1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2" fillId="4" borderId="37" xfId="0" applyFont="1" applyFill="1" applyBorder="1" applyAlignment="1">
      <alignment horizontal="left" vertical="center" wrapText="1"/>
    </xf>
    <xf numFmtId="0" fontId="2" fillId="4" borderId="38" xfId="0" applyFont="1" applyFill="1" applyBorder="1" applyAlignment="1">
      <alignment horizontal="left" vertical="center" wrapText="1"/>
    </xf>
    <xf numFmtId="0" fontId="2" fillId="4" borderId="39" xfId="0" applyFont="1" applyFill="1" applyBorder="1" applyAlignment="1">
      <alignment horizontal="left" vertical="center" wrapText="1"/>
    </xf>
    <xf numFmtId="0" fontId="0" fillId="6" borderId="17" xfId="0" applyFill="1" applyBorder="1" applyAlignment="1">
      <alignment horizontal="left" wrapText="1"/>
    </xf>
    <xf numFmtId="0" fontId="0" fillId="6" borderId="0" xfId="0" applyFill="1" applyAlignment="1">
      <alignment horizontal="left" wrapText="1"/>
    </xf>
    <xf numFmtId="0" fontId="0" fillId="6" borderId="18" xfId="0" applyFill="1" applyBorder="1" applyAlignment="1">
      <alignment horizontal="left" wrapText="1"/>
    </xf>
    <xf numFmtId="0" fontId="0" fillId="6" borderId="14" xfId="0" applyFill="1" applyBorder="1" applyAlignment="1">
      <alignment horizontal="center" wrapText="1"/>
    </xf>
    <xf numFmtId="0" fontId="0" fillId="6" borderId="20" xfId="0" applyFill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6" borderId="15" xfId="0" applyFont="1" applyFill="1" applyBorder="1" applyAlignment="1">
      <alignment horizontal="left"/>
    </xf>
    <xf numFmtId="0" fontId="3" fillId="6" borderId="13" xfId="0" applyFont="1" applyFill="1" applyBorder="1" applyAlignment="1">
      <alignment horizontal="left"/>
    </xf>
    <xf numFmtId="0" fontId="3" fillId="6" borderId="16" xfId="0" applyFont="1" applyFill="1" applyBorder="1" applyAlignment="1">
      <alignment horizontal="left"/>
    </xf>
    <xf numFmtId="0" fontId="7" fillId="0" borderId="2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BE750-E91C-4BA7-AD97-336F4C24DFF5}">
  <sheetPr>
    <pageSetUpPr fitToPage="1"/>
  </sheetPr>
  <dimension ref="A1:J47"/>
  <sheetViews>
    <sheetView tabSelected="1" zoomScaleNormal="100" workbookViewId="0">
      <selection activeCell="D21" sqref="D21"/>
    </sheetView>
  </sheetViews>
  <sheetFormatPr defaultColWidth="11.44140625" defaultRowHeight="14.4" x14ac:dyDescent="0.3"/>
  <cols>
    <col min="1" max="1" width="42.44140625" style="4" bestFit="1" customWidth="1"/>
    <col min="2" max="2" width="46.6640625" style="4" customWidth="1"/>
    <col min="3" max="3" width="64.44140625" style="3" customWidth="1"/>
    <col min="4" max="4" width="14.109375" style="1" bestFit="1" customWidth="1"/>
    <col min="5" max="6" width="14.109375" style="1" customWidth="1"/>
    <col min="7" max="7" width="17.6640625" style="1" customWidth="1"/>
    <col min="8" max="8" width="14.109375" style="1" customWidth="1"/>
    <col min="9" max="9" width="15.44140625" style="2" customWidth="1"/>
    <col min="10" max="10" width="18.88671875" customWidth="1"/>
  </cols>
  <sheetData>
    <row r="1" spans="1:10" ht="21" customHeight="1" x14ac:dyDescent="0.3">
      <c r="A1" s="65" t="s">
        <v>29</v>
      </c>
      <c r="B1" s="66"/>
      <c r="C1" s="79"/>
      <c r="D1" s="80"/>
      <c r="E1" s="80"/>
      <c r="F1" s="80"/>
      <c r="G1" s="80"/>
      <c r="H1" s="80"/>
      <c r="I1" s="80"/>
      <c r="J1" s="81"/>
    </row>
    <row r="2" spans="1:10" ht="34.950000000000003" customHeight="1" x14ac:dyDescent="0.3">
      <c r="A2" s="77" t="s">
        <v>30</v>
      </c>
      <c r="B2" s="78"/>
      <c r="C2" s="82"/>
      <c r="D2" s="83"/>
      <c r="E2" s="83"/>
      <c r="F2" s="83"/>
      <c r="G2" s="83"/>
      <c r="H2" s="83"/>
      <c r="I2" s="83"/>
      <c r="J2" s="84"/>
    </row>
    <row r="3" spans="1:10" x14ac:dyDescent="0.3">
      <c r="A3" s="63" t="s">
        <v>31</v>
      </c>
      <c r="B3" s="67"/>
      <c r="C3" s="82"/>
      <c r="D3" s="83"/>
      <c r="E3" s="83"/>
      <c r="F3" s="83"/>
      <c r="G3" s="83"/>
      <c r="H3" s="83"/>
      <c r="I3" s="83"/>
      <c r="J3" s="84"/>
    </row>
    <row r="4" spans="1:10" s="1" customFormat="1" ht="15" thickBot="1" x14ac:dyDescent="0.35">
      <c r="A4" s="64" t="s">
        <v>32</v>
      </c>
      <c r="B4" s="68"/>
      <c r="C4" s="85"/>
      <c r="D4" s="86"/>
      <c r="E4" s="86"/>
      <c r="F4" s="86"/>
      <c r="G4" s="86"/>
      <c r="H4" s="86"/>
      <c r="I4" s="86"/>
      <c r="J4" s="87"/>
    </row>
    <row r="5" spans="1:10" ht="15" customHeight="1" thickBot="1" x14ac:dyDescent="0.35">
      <c r="A5" s="116"/>
      <c r="B5" s="117"/>
      <c r="C5" s="117"/>
      <c r="D5" s="117"/>
      <c r="E5" s="117"/>
      <c r="F5" s="117"/>
      <c r="G5" s="117"/>
      <c r="H5" s="117"/>
      <c r="I5" s="117"/>
      <c r="J5" s="118"/>
    </row>
    <row r="6" spans="1:10" ht="29.4" thickBot="1" x14ac:dyDescent="0.35">
      <c r="A6" s="69" t="s">
        <v>0</v>
      </c>
      <c r="B6" s="11" t="s">
        <v>1</v>
      </c>
      <c r="C6" s="12" t="s">
        <v>2</v>
      </c>
      <c r="D6" s="12" t="s">
        <v>3</v>
      </c>
      <c r="E6" s="12" t="s">
        <v>33</v>
      </c>
      <c r="F6" s="12" t="s">
        <v>34</v>
      </c>
      <c r="G6" s="13" t="s">
        <v>35</v>
      </c>
      <c r="H6" s="12" t="s">
        <v>4</v>
      </c>
      <c r="I6" s="14" t="s">
        <v>36</v>
      </c>
      <c r="J6" s="15" t="s">
        <v>5</v>
      </c>
    </row>
    <row r="7" spans="1:10" ht="28.8" x14ac:dyDescent="0.3">
      <c r="A7" s="70" t="s">
        <v>50</v>
      </c>
      <c r="B7" s="39"/>
      <c r="C7" s="45"/>
      <c r="D7" s="40"/>
      <c r="E7" s="34" t="s">
        <v>37</v>
      </c>
      <c r="F7" s="34">
        <v>30</v>
      </c>
      <c r="G7" s="34">
        <v>40</v>
      </c>
      <c r="H7" s="34">
        <v>60</v>
      </c>
      <c r="I7" s="35"/>
      <c r="J7" s="36">
        <f>G7*I7</f>
        <v>0</v>
      </c>
    </row>
    <row r="8" spans="1:10" ht="28.8" x14ac:dyDescent="0.3">
      <c r="A8" s="71" t="s">
        <v>51</v>
      </c>
      <c r="B8" s="20"/>
      <c r="C8" s="21"/>
      <c r="D8" s="22"/>
      <c r="E8" s="23" t="s">
        <v>37</v>
      </c>
      <c r="F8" s="23">
        <v>2</v>
      </c>
      <c r="G8" s="23">
        <v>6</v>
      </c>
      <c r="H8" s="23">
        <v>20</v>
      </c>
      <c r="I8" s="24"/>
      <c r="J8" s="30">
        <f t="shared" ref="J8:J32" si="0">G8*I8</f>
        <v>0</v>
      </c>
    </row>
    <row r="9" spans="1:10" ht="28.8" x14ac:dyDescent="0.3">
      <c r="A9" s="71" t="s">
        <v>38</v>
      </c>
      <c r="B9" s="20"/>
      <c r="C9" s="21"/>
      <c r="D9" s="22"/>
      <c r="E9" s="23" t="s">
        <v>37</v>
      </c>
      <c r="F9" s="23">
        <v>6</v>
      </c>
      <c r="G9" s="23">
        <v>8</v>
      </c>
      <c r="H9" s="23">
        <v>8</v>
      </c>
      <c r="I9" s="24"/>
      <c r="J9" s="30">
        <f t="shared" si="0"/>
        <v>0</v>
      </c>
    </row>
    <row r="10" spans="1:10" ht="28.8" x14ac:dyDescent="0.3">
      <c r="A10" s="71" t="s">
        <v>39</v>
      </c>
      <c r="B10" s="20"/>
      <c r="C10" s="21"/>
      <c r="D10" s="22"/>
      <c r="E10" s="23" t="s">
        <v>37</v>
      </c>
      <c r="F10" s="23">
        <v>30</v>
      </c>
      <c r="G10" s="23">
        <v>45</v>
      </c>
      <c r="H10" s="23">
        <v>60</v>
      </c>
      <c r="I10" s="24"/>
      <c r="J10" s="30">
        <f t="shared" si="0"/>
        <v>0</v>
      </c>
    </row>
    <row r="11" spans="1:10" ht="28.8" x14ac:dyDescent="0.3">
      <c r="A11" s="71" t="s">
        <v>40</v>
      </c>
      <c r="B11" s="20"/>
      <c r="C11" s="21"/>
      <c r="D11" s="22"/>
      <c r="E11" s="23" t="s">
        <v>37</v>
      </c>
      <c r="F11" s="23">
        <v>0</v>
      </c>
      <c r="G11" s="23">
        <v>2</v>
      </c>
      <c r="H11" s="23">
        <v>2</v>
      </c>
      <c r="I11" s="24"/>
      <c r="J11" s="30">
        <f t="shared" si="0"/>
        <v>0</v>
      </c>
    </row>
    <row r="12" spans="1:10" ht="28.95" customHeight="1" x14ac:dyDescent="0.3">
      <c r="A12" s="71" t="s">
        <v>41</v>
      </c>
      <c r="B12" s="20"/>
      <c r="C12" s="21"/>
      <c r="D12" s="22"/>
      <c r="E12" s="23" t="s">
        <v>37</v>
      </c>
      <c r="F12" s="23">
        <v>2</v>
      </c>
      <c r="G12" s="23">
        <v>3</v>
      </c>
      <c r="H12" s="23">
        <v>4</v>
      </c>
      <c r="I12" s="24"/>
      <c r="J12" s="30">
        <f t="shared" si="0"/>
        <v>0</v>
      </c>
    </row>
    <row r="13" spans="1:10" ht="28.95" customHeight="1" x14ac:dyDescent="0.3">
      <c r="A13" s="71" t="s">
        <v>42</v>
      </c>
      <c r="B13" s="20"/>
      <c r="C13" s="21"/>
      <c r="D13" s="22"/>
      <c r="E13" s="23" t="s">
        <v>37</v>
      </c>
      <c r="F13" s="23">
        <v>4</v>
      </c>
      <c r="G13" s="23">
        <v>6</v>
      </c>
      <c r="H13" s="23">
        <v>8</v>
      </c>
      <c r="I13" s="24"/>
      <c r="J13" s="30">
        <f t="shared" si="0"/>
        <v>0</v>
      </c>
    </row>
    <row r="14" spans="1:10" ht="28.8" x14ac:dyDescent="0.3">
      <c r="A14" s="72" t="s">
        <v>43</v>
      </c>
      <c r="B14" s="10"/>
      <c r="C14" s="47"/>
      <c r="D14" s="48"/>
      <c r="E14" s="18" t="s">
        <v>37</v>
      </c>
      <c r="F14" s="18">
        <v>2</v>
      </c>
      <c r="G14" s="18">
        <v>3</v>
      </c>
      <c r="H14" s="18">
        <v>5</v>
      </c>
      <c r="I14" s="37"/>
      <c r="J14" s="19">
        <f t="shared" si="0"/>
        <v>0</v>
      </c>
    </row>
    <row r="15" spans="1:10" ht="29.4" customHeight="1" x14ac:dyDescent="0.3">
      <c r="A15" s="114" t="s">
        <v>44</v>
      </c>
      <c r="B15" s="53" t="s">
        <v>6</v>
      </c>
      <c r="C15" s="33" t="s">
        <v>7</v>
      </c>
      <c r="D15" s="128"/>
      <c r="E15" s="34" t="s">
        <v>45</v>
      </c>
      <c r="F15" s="34">
        <v>5</v>
      </c>
      <c r="G15" s="34">
        <v>15</v>
      </c>
      <c r="H15" s="34">
        <v>50</v>
      </c>
      <c r="I15" s="35"/>
      <c r="J15" s="36">
        <f t="shared" si="0"/>
        <v>0</v>
      </c>
    </row>
    <row r="16" spans="1:10" ht="29.4" customHeight="1" x14ac:dyDescent="0.3">
      <c r="A16" s="114"/>
      <c r="B16" s="54" t="s">
        <v>6</v>
      </c>
      <c r="C16" s="32" t="s">
        <v>8</v>
      </c>
      <c r="D16" s="129"/>
      <c r="E16" s="23" t="s">
        <v>45</v>
      </c>
      <c r="F16" s="23">
        <v>5</v>
      </c>
      <c r="G16" s="23">
        <v>15</v>
      </c>
      <c r="H16" s="23">
        <v>50</v>
      </c>
      <c r="I16" s="24"/>
      <c r="J16" s="30">
        <f t="shared" si="0"/>
        <v>0</v>
      </c>
    </row>
    <row r="17" spans="1:10" ht="29.4" customHeight="1" x14ac:dyDescent="0.3">
      <c r="A17" s="114"/>
      <c r="B17" s="54" t="s">
        <v>6</v>
      </c>
      <c r="C17" s="32" t="s">
        <v>9</v>
      </c>
      <c r="D17" s="129"/>
      <c r="E17" s="23" t="s">
        <v>45</v>
      </c>
      <c r="F17" s="23">
        <v>4</v>
      </c>
      <c r="G17" s="23">
        <v>15</v>
      </c>
      <c r="H17" s="23">
        <v>40</v>
      </c>
      <c r="I17" s="24"/>
      <c r="J17" s="30">
        <f t="shared" si="0"/>
        <v>0</v>
      </c>
    </row>
    <row r="18" spans="1:10" ht="29.4" customHeight="1" x14ac:dyDescent="0.3">
      <c r="A18" s="114"/>
      <c r="B18" s="54" t="s">
        <v>10</v>
      </c>
      <c r="C18" s="32" t="s">
        <v>11</v>
      </c>
      <c r="D18" s="129"/>
      <c r="E18" s="23" t="s">
        <v>45</v>
      </c>
      <c r="F18" s="23">
        <v>5</v>
      </c>
      <c r="G18" s="23">
        <v>15</v>
      </c>
      <c r="H18" s="23">
        <v>50</v>
      </c>
      <c r="I18" s="24"/>
      <c r="J18" s="30">
        <f t="shared" si="0"/>
        <v>0</v>
      </c>
    </row>
    <row r="19" spans="1:10" ht="29.4" customHeight="1" x14ac:dyDescent="0.3">
      <c r="A19" s="114"/>
      <c r="B19" s="54" t="s">
        <v>12</v>
      </c>
      <c r="C19" s="32" t="s">
        <v>13</v>
      </c>
      <c r="D19" s="129"/>
      <c r="E19" s="23" t="s">
        <v>45</v>
      </c>
      <c r="F19" s="23">
        <v>5</v>
      </c>
      <c r="G19" s="23">
        <v>15</v>
      </c>
      <c r="H19" s="23">
        <v>50</v>
      </c>
      <c r="I19" s="24"/>
      <c r="J19" s="30">
        <f t="shared" si="0"/>
        <v>0</v>
      </c>
    </row>
    <row r="20" spans="1:10" ht="29.4" customHeight="1" thickBot="1" x14ac:dyDescent="0.35">
      <c r="A20" s="115"/>
      <c r="B20" s="55" t="s">
        <v>14</v>
      </c>
      <c r="C20" s="62" t="s">
        <v>46</v>
      </c>
      <c r="D20" s="130"/>
      <c r="E20" s="16" t="s">
        <v>45</v>
      </c>
      <c r="F20" s="16">
        <v>0</v>
      </c>
      <c r="G20" s="16">
        <v>15</v>
      </c>
      <c r="H20" s="16">
        <v>50</v>
      </c>
      <c r="I20" s="46"/>
      <c r="J20" s="17">
        <f t="shared" si="0"/>
        <v>0</v>
      </c>
    </row>
    <row r="21" spans="1:10" x14ac:dyDescent="0.3">
      <c r="A21" s="111" t="s">
        <v>15</v>
      </c>
      <c r="B21" s="73" t="s">
        <v>16</v>
      </c>
      <c r="C21" s="122"/>
      <c r="D21" s="25"/>
      <c r="E21" s="26" t="s">
        <v>37</v>
      </c>
      <c r="F21" s="26">
        <v>0</v>
      </c>
      <c r="G21" s="26">
        <v>100</v>
      </c>
      <c r="H21" s="26">
        <v>100</v>
      </c>
      <c r="I21" s="51"/>
      <c r="J21" s="52">
        <f t="shared" si="0"/>
        <v>0</v>
      </c>
    </row>
    <row r="22" spans="1:10" x14ac:dyDescent="0.3">
      <c r="A22" s="112"/>
      <c r="B22" s="74" t="s">
        <v>17</v>
      </c>
      <c r="C22" s="123"/>
      <c r="D22" s="22"/>
      <c r="E22" s="23" t="s">
        <v>37</v>
      </c>
      <c r="F22" s="23">
        <v>0</v>
      </c>
      <c r="G22" s="23">
        <v>100</v>
      </c>
      <c r="H22" s="23">
        <v>100</v>
      </c>
      <c r="I22" s="38"/>
      <c r="J22" s="44">
        <f t="shared" si="0"/>
        <v>0</v>
      </c>
    </row>
    <row r="23" spans="1:10" x14ac:dyDescent="0.3">
      <c r="A23" s="112"/>
      <c r="B23" s="74" t="s">
        <v>18</v>
      </c>
      <c r="C23" s="123"/>
      <c r="D23" s="22"/>
      <c r="E23" s="23" t="s">
        <v>37</v>
      </c>
      <c r="F23" s="23">
        <v>0</v>
      </c>
      <c r="G23" s="23">
        <v>50</v>
      </c>
      <c r="H23" s="23">
        <v>50</v>
      </c>
      <c r="I23" s="38"/>
      <c r="J23" s="44">
        <f t="shared" si="0"/>
        <v>0</v>
      </c>
    </row>
    <row r="24" spans="1:10" x14ac:dyDescent="0.3">
      <c r="A24" s="112"/>
      <c r="B24" s="74" t="s">
        <v>19</v>
      </c>
      <c r="C24" s="123"/>
      <c r="D24" s="22"/>
      <c r="E24" s="23" t="s">
        <v>37</v>
      </c>
      <c r="F24" s="23">
        <v>0</v>
      </c>
      <c r="G24" s="23">
        <v>20</v>
      </c>
      <c r="H24" s="23">
        <v>20</v>
      </c>
      <c r="I24" s="38"/>
      <c r="J24" s="44">
        <f t="shared" si="0"/>
        <v>0</v>
      </c>
    </row>
    <row r="25" spans="1:10" x14ac:dyDescent="0.3">
      <c r="A25" s="112"/>
      <c r="B25" s="74" t="s">
        <v>52</v>
      </c>
      <c r="C25" s="123"/>
      <c r="D25" s="22"/>
      <c r="E25" s="23" t="s">
        <v>37</v>
      </c>
      <c r="F25" s="23">
        <v>0</v>
      </c>
      <c r="G25" s="23">
        <v>64</v>
      </c>
      <c r="H25" s="23">
        <v>64</v>
      </c>
      <c r="I25" s="38"/>
      <c r="J25" s="44">
        <f t="shared" si="0"/>
        <v>0</v>
      </c>
    </row>
    <row r="26" spans="1:10" x14ac:dyDescent="0.3">
      <c r="A26" s="112"/>
      <c r="B26" s="74" t="s">
        <v>20</v>
      </c>
      <c r="C26" s="123"/>
      <c r="D26" s="22"/>
      <c r="E26" s="23" t="s">
        <v>37</v>
      </c>
      <c r="F26" s="23">
        <v>0</v>
      </c>
      <c r="G26" s="23">
        <v>100</v>
      </c>
      <c r="H26" s="23">
        <v>100</v>
      </c>
      <c r="I26" s="38"/>
      <c r="J26" s="44">
        <f t="shared" si="0"/>
        <v>0</v>
      </c>
    </row>
    <row r="27" spans="1:10" x14ac:dyDescent="0.3">
      <c r="A27" s="112"/>
      <c r="B27" s="74" t="s">
        <v>21</v>
      </c>
      <c r="C27" s="123"/>
      <c r="D27" s="22"/>
      <c r="E27" s="23" t="s">
        <v>37</v>
      </c>
      <c r="F27" s="23">
        <v>0</v>
      </c>
      <c r="G27" s="23">
        <v>40</v>
      </c>
      <c r="H27" s="23">
        <v>40</v>
      </c>
      <c r="I27" s="38"/>
      <c r="J27" s="44">
        <f t="shared" si="0"/>
        <v>0</v>
      </c>
    </row>
    <row r="28" spans="1:10" ht="15" thickBot="1" x14ac:dyDescent="0.35">
      <c r="A28" s="113"/>
      <c r="B28" s="75" t="s">
        <v>22</v>
      </c>
      <c r="C28" s="124"/>
      <c r="D28" s="48"/>
      <c r="E28" s="18" t="s">
        <v>37</v>
      </c>
      <c r="F28" s="18">
        <v>0</v>
      </c>
      <c r="G28" s="18">
        <v>40</v>
      </c>
      <c r="H28" s="18">
        <v>40</v>
      </c>
      <c r="I28" s="56"/>
      <c r="J28" s="57">
        <f t="shared" si="0"/>
        <v>0</v>
      </c>
    </row>
    <row r="29" spans="1:10" x14ac:dyDescent="0.3">
      <c r="A29" s="49" t="s">
        <v>23</v>
      </c>
      <c r="B29" s="70" t="s">
        <v>24</v>
      </c>
      <c r="C29" s="125"/>
      <c r="D29" s="40"/>
      <c r="E29" s="34" t="s">
        <v>37</v>
      </c>
      <c r="F29" s="34">
        <v>0</v>
      </c>
      <c r="G29" s="34">
        <v>32</v>
      </c>
      <c r="H29" s="34">
        <v>32</v>
      </c>
      <c r="I29" s="41"/>
      <c r="J29" s="36">
        <f t="shared" si="0"/>
        <v>0</v>
      </c>
    </row>
    <row r="30" spans="1:10" x14ac:dyDescent="0.3">
      <c r="A30" s="49"/>
      <c r="B30" s="71" t="s">
        <v>25</v>
      </c>
      <c r="C30" s="126"/>
      <c r="D30" s="22"/>
      <c r="E30" s="23" t="s">
        <v>37</v>
      </c>
      <c r="F30" s="23">
        <v>0</v>
      </c>
      <c r="G30" s="23">
        <v>12</v>
      </c>
      <c r="H30" s="23">
        <v>12</v>
      </c>
      <c r="I30" s="38"/>
      <c r="J30" s="30">
        <f t="shared" si="0"/>
        <v>0</v>
      </c>
    </row>
    <row r="31" spans="1:10" ht="17.399999999999999" customHeight="1" thickBot="1" x14ac:dyDescent="0.35">
      <c r="A31" s="50"/>
      <c r="B31" s="72" t="s">
        <v>26</v>
      </c>
      <c r="C31" s="127"/>
      <c r="D31" s="42"/>
      <c r="E31" s="16" t="s">
        <v>37</v>
      </c>
      <c r="F31" s="16">
        <v>0</v>
      </c>
      <c r="G31" s="16">
        <v>100</v>
      </c>
      <c r="H31" s="16">
        <v>100</v>
      </c>
      <c r="I31" s="43"/>
      <c r="J31" s="17">
        <f t="shared" si="0"/>
        <v>0</v>
      </c>
    </row>
    <row r="32" spans="1:10" ht="15.75" customHeight="1" thickBot="1" x14ac:dyDescent="0.35">
      <c r="A32" s="5" t="s">
        <v>27</v>
      </c>
      <c r="B32" s="76" t="s">
        <v>24</v>
      </c>
      <c r="C32" s="31"/>
      <c r="D32" s="6"/>
      <c r="E32" s="8" t="s">
        <v>37</v>
      </c>
      <c r="F32" s="8">
        <v>0</v>
      </c>
      <c r="G32" s="8">
        <v>12</v>
      </c>
      <c r="H32" s="8">
        <v>12</v>
      </c>
      <c r="I32" s="7"/>
      <c r="J32" s="9">
        <f t="shared" si="0"/>
        <v>0</v>
      </c>
    </row>
    <row r="33" spans="1:10" ht="15" thickBot="1" x14ac:dyDescent="0.35">
      <c r="A33" s="61" t="s">
        <v>49</v>
      </c>
      <c r="B33" s="58"/>
      <c r="C33" s="59"/>
      <c r="D33" s="27"/>
      <c r="E33" s="27"/>
      <c r="F33" s="28"/>
      <c r="G33" s="28"/>
      <c r="H33" s="28"/>
      <c r="I33" s="29"/>
      <c r="J33" s="60">
        <f>SUM(J7:J32)</f>
        <v>0</v>
      </c>
    </row>
    <row r="34" spans="1:10" x14ac:dyDescent="0.3">
      <c r="A34" s="105"/>
      <c r="B34" s="106"/>
      <c r="C34" s="106"/>
      <c r="D34" s="106"/>
      <c r="E34" s="106"/>
      <c r="F34" s="106"/>
      <c r="G34" s="106"/>
      <c r="H34" s="106"/>
      <c r="I34" s="106"/>
      <c r="J34" s="107"/>
    </row>
    <row r="35" spans="1:10" ht="15" thickBot="1" x14ac:dyDescent="0.35">
      <c r="A35" s="108"/>
      <c r="B35" s="109"/>
      <c r="C35" s="109"/>
      <c r="D35" s="109"/>
      <c r="E35" s="109"/>
      <c r="F35" s="109"/>
      <c r="G35" s="109"/>
      <c r="H35" s="109"/>
      <c r="I35" s="109"/>
      <c r="J35" s="110"/>
    </row>
    <row r="36" spans="1:10" x14ac:dyDescent="0.3">
      <c r="A36" s="119" t="s">
        <v>28</v>
      </c>
      <c r="B36" s="120"/>
      <c r="C36" s="120"/>
      <c r="D36" s="120"/>
      <c r="E36" s="120"/>
      <c r="F36" s="120"/>
      <c r="G36" s="120"/>
      <c r="H36" s="120"/>
      <c r="I36" s="120"/>
      <c r="J36" s="121"/>
    </row>
    <row r="37" spans="1:10" ht="14.4" customHeight="1" x14ac:dyDescent="0.3">
      <c r="A37" s="100" t="s">
        <v>47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ht="15" thickBot="1" x14ac:dyDescent="0.35">
      <c r="A38" s="103"/>
      <c r="B38" s="103"/>
      <c r="C38" s="103"/>
      <c r="D38" s="103"/>
      <c r="E38" s="103"/>
      <c r="F38" s="103"/>
      <c r="G38" s="103"/>
      <c r="H38" s="103"/>
      <c r="I38" s="103"/>
      <c r="J38" s="104"/>
    </row>
    <row r="39" spans="1:10" ht="15" thickBot="1" x14ac:dyDescent="0.35">
      <c r="A39" s="97" t="s">
        <v>48</v>
      </c>
      <c r="B39" s="98"/>
      <c r="C39" s="98"/>
      <c r="D39" s="98"/>
      <c r="E39" s="98"/>
      <c r="F39" s="98"/>
      <c r="G39" s="98"/>
      <c r="H39" s="98"/>
      <c r="I39" s="98"/>
      <c r="J39" s="99"/>
    </row>
    <row r="40" spans="1:10" x14ac:dyDescent="0.3">
      <c r="A40" s="88"/>
      <c r="B40" s="89"/>
      <c r="C40" s="89"/>
      <c r="D40" s="89"/>
      <c r="E40" s="89"/>
      <c r="F40" s="89"/>
      <c r="G40" s="89"/>
      <c r="H40" s="89"/>
      <c r="I40" s="89"/>
      <c r="J40" s="90"/>
    </row>
    <row r="41" spans="1:10" x14ac:dyDescent="0.3">
      <c r="A41" s="91"/>
      <c r="B41" s="92"/>
      <c r="C41" s="92"/>
      <c r="D41" s="92"/>
      <c r="E41" s="92"/>
      <c r="F41" s="92"/>
      <c r="G41" s="92"/>
      <c r="H41" s="92"/>
      <c r="I41" s="92"/>
      <c r="J41" s="93"/>
    </row>
    <row r="42" spans="1:10" x14ac:dyDescent="0.3">
      <c r="A42" s="91"/>
      <c r="B42" s="92"/>
      <c r="C42" s="92"/>
      <c r="D42" s="92"/>
      <c r="E42" s="92"/>
      <c r="F42" s="92"/>
      <c r="G42" s="92"/>
      <c r="H42" s="92"/>
      <c r="I42" s="92"/>
      <c r="J42" s="93"/>
    </row>
    <row r="43" spans="1:10" x14ac:dyDescent="0.3">
      <c r="A43" s="91"/>
      <c r="B43" s="92"/>
      <c r="C43" s="92"/>
      <c r="D43" s="92"/>
      <c r="E43" s="92"/>
      <c r="F43" s="92"/>
      <c r="G43" s="92"/>
      <c r="H43" s="92"/>
      <c r="I43" s="92"/>
      <c r="J43" s="93"/>
    </row>
    <row r="44" spans="1:10" x14ac:dyDescent="0.3">
      <c r="A44" s="91"/>
      <c r="B44" s="92"/>
      <c r="C44" s="92"/>
      <c r="D44" s="92"/>
      <c r="E44" s="92"/>
      <c r="F44" s="92"/>
      <c r="G44" s="92"/>
      <c r="H44" s="92"/>
      <c r="I44" s="92"/>
      <c r="J44" s="93"/>
    </row>
    <row r="45" spans="1:10" x14ac:dyDescent="0.3">
      <c r="A45" s="91"/>
      <c r="B45" s="92"/>
      <c r="C45" s="92"/>
      <c r="D45" s="92"/>
      <c r="E45" s="92"/>
      <c r="F45" s="92"/>
      <c r="G45" s="92"/>
      <c r="H45" s="92"/>
      <c r="I45" s="92"/>
      <c r="J45" s="93"/>
    </row>
    <row r="46" spans="1:10" x14ac:dyDescent="0.3">
      <c r="A46" s="91"/>
      <c r="B46" s="92"/>
      <c r="C46" s="92"/>
      <c r="D46" s="92"/>
      <c r="E46" s="92"/>
      <c r="F46" s="92"/>
      <c r="G46" s="92"/>
      <c r="H46" s="92"/>
      <c r="I46" s="92"/>
      <c r="J46" s="93"/>
    </row>
    <row r="47" spans="1:10" ht="15" thickBot="1" x14ac:dyDescent="0.35">
      <c r="A47" s="94"/>
      <c r="B47" s="95"/>
      <c r="C47" s="95"/>
      <c r="D47" s="95"/>
      <c r="E47" s="95"/>
      <c r="F47" s="95"/>
      <c r="G47" s="95"/>
      <c r="H47" s="95"/>
      <c r="I47" s="95"/>
      <c r="J47" s="96"/>
    </row>
  </sheetData>
  <sheetProtection algorithmName="SHA-512" hashValue="Wd7kJhuoEeEHe/+OaJtVEK3T1pOErIjKQd+nxA88AmfUBfehM95v0u57jJFjj8c6/WXkRjQ28QJicp+bo6G1bw==" saltValue="KKLjKveD6uq4Eq5JanVWfg==" spinCount="100000" sheet="1" objects="1" scenarios="1"/>
  <protectedRanges>
    <protectedRange sqref="I33 I7:I20" name="Oblast3"/>
    <protectedRange sqref="E8:E14 C7:D14 D15:E33" name="Oblast1"/>
    <protectedRange sqref="J37" name="Oblast4"/>
    <protectedRange sqref="I21:I28" name="Oblast3_1"/>
    <protectedRange sqref="I29:I32" name="Oblast3_2"/>
  </protectedRanges>
  <mergeCells count="14">
    <mergeCell ref="A2:B2"/>
    <mergeCell ref="C1:J4"/>
    <mergeCell ref="A40:J47"/>
    <mergeCell ref="A39:J39"/>
    <mergeCell ref="A37:J37"/>
    <mergeCell ref="A38:J38"/>
    <mergeCell ref="A34:J35"/>
    <mergeCell ref="A21:A28"/>
    <mergeCell ref="A15:A20"/>
    <mergeCell ref="A5:J5"/>
    <mergeCell ref="A36:J36"/>
    <mergeCell ref="C21:C28"/>
    <mergeCell ref="C29:C31"/>
    <mergeCell ref="D15:D20"/>
  </mergeCells>
  <printOptions horizontalCentered="1"/>
  <pageMargins left="0.39370078740157483" right="0.39370078740157483" top="0.51181102362204722" bottom="0.51181102362204722" header="0.31496062992125984" footer="0.31496062992125984"/>
  <pageSetup paperSize="9" scale="71" fitToHeight="4" orientation="landscape" r:id="rId1"/>
  <headerFooter>
    <oddFooter>&amp;R&amp;P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3F93991B8B9E43B077C8BC5C91DCD4" ma:contentTypeVersion="14" ma:contentTypeDescription="Create a new document." ma:contentTypeScope="" ma:versionID="d4a05487cbd224517a62b2beee31d0a4">
  <xsd:schema xmlns:xsd="http://www.w3.org/2001/XMLSchema" xmlns:xs="http://www.w3.org/2001/XMLSchema" xmlns:p="http://schemas.microsoft.com/office/2006/metadata/properties" xmlns:ns2="d4590fab-6717-4fdf-91d7-39413f411712" xmlns:ns3="6e3f2684-4d28-4bdc-b96b-fce7293ac2d9" targetNamespace="http://schemas.microsoft.com/office/2006/metadata/properties" ma:root="true" ma:fieldsID="c78ec66ec3d3fe95b103024e311a173c" ns2:_="" ns3:_="">
    <xsd:import namespace="d4590fab-6717-4fdf-91d7-39413f411712"/>
    <xsd:import namespace="6e3f2684-4d28-4bdc-b96b-fce7293ac2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90fab-6717-4fdf-91d7-39413f4117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cff994c-0752-4000-88e3-047dc665643b}" ma:internalName="TaxCatchAll" ma:showField="CatchAllData" ma:web="d4590fab-6717-4fdf-91d7-39413f4117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3f2684-4d28-4bdc-b96b-fce7293ac2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d2bc115-f314-4df2-a102-4eef0e497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590fab-6717-4fdf-91d7-39413f411712" xsi:nil="true"/>
    <lcf76f155ced4ddcb4097134ff3c332f xmlns="6e3f2684-4d28-4bdc-b96b-fce7293ac2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BC49193-FB5E-4485-8139-415A1CBB1E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590fab-6717-4fdf-91d7-39413f411712"/>
    <ds:schemaRef ds:uri="6e3f2684-4d28-4bdc-b96b-fce7293ac2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65BFC1-3510-4E73-89A5-18537BCBF2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5EB85D-D842-4867-926A-B1C3EE9C6BCE}">
  <ds:schemaRefs>
    <ds:schemaRef ds:uri="http://schemas.microsoft.com/office/2006/metadata/properties"/>
    <ds:schemaRef ds:uri="http://schemas.microsoft.com/office/infopath/2007/PartnerControls"/>
    <ds:schemaRef ds:uri="d4590fab-6717-4fdf-91d7-39413f411712"/>
    <ds:schemaRef ds:uri="6e3f2684-4d28-4bdc-b96b-fce7293ac2d9"/>
  </ds:schemaRefs>
</ds:datastoreItem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 Rámcová dohoda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2023-10-31T15:00:59Z</dcterms:created>
  <dcterms:modified xsi:type="dcterms:W3CDTF">2025-09-11T10:46:25Z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0x0101002B3F93991B8B9E43B077C8BC5C91DCD4</vt:lpwstr>
  </property>
  <property fmtid="{D5CDD505-2E9C-101B-9397-08002B2CF9AE}" pid="3" name="MediaServiceImageTags">
    <vt:lpwstr/>
  </property>
</Properties>
</file>