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'List1'!$2:$4</definedName>
  </definedNames>
  <calcPr calcId="191029"/>
  <extLst/>
</workbook>
</file>

<file path=xl/sharedStrings.xml><?xml version="1.0" encoding="utf-8"?>
<sst xmlns="http://schemas.openxmlformats.org/spreadsheetml/2006/main" count="165" uniqueCount="74">
  <si>
    <t>Společnost:</t>
  </si>
  <si>
    <r>
      <t xml:space="preserve">Cena technologie </t>
    </r>
    <r>
      <rPr>
        <i/>
        <sz val="11"/>
        <color theme="1"/>
        <rFont val="Calibri"/>
        <family val="2"/>
        <scheme val="minor"/>
      </rPr>
      <t>(Kč)</t>
    </r>
  </si>
  <si>
    <t>Geodetické zaměření – výškopis včetně všech poplatků a cestovného</t>
  </si>
  <si>
    <t>soubor</t>
  </si>
  <si>
    <t>Dokumentace pro územní řízení, příprava podkladů</t>
  </si>
  <si>
    <t>Obstarání dokladů a vyjádření veřejnoprávních orgánů</t>
  </si>
  <si>
    <t>Projektová část (přípojky, stavební úpravy, strojně technologická část, kromě technologie CNG – dodá dodavatel technologického celku)</t>
  </si>
  <si>
    <t>Zajištění dokladové části pro podání žádosti o stavební povolení + autorský dozor v průběhu stavby</t>
  </si>
  <si>
    <t>Cena celkem</t>
  </si>
  <si>
    <t>Přípojka elektřina - výkop + uložení a zásyp (výkop v nezpevněné ploše)</t>
  </si>
  <si>
    <t>Přípojka elektřina - výkop + uložení a zásyp (výkop ve zpevněné ploše)</t>
  </si>
  <si>
    <t>Pilíř EE měření s výbavou a příslušenstvím (zděný pilíř)</t>
  </si>
  <si>
    <t>Pilíř ZP měření s výbavou a příslušenstvím (zděný pilíř – betonové štípané tvárnice + výbava dle požadavků distributora+ přípojka EE pro napojení přepočítávače spotřeby ZP)</t>
  </si>
  <si>
    <t>Povrchová úprava asfalt (standardní zásyp štěrkem dle normy)</t>
  </si>
  <si>
    <t>Povrchová úprava zadláždění  - pochozí komunikace</t>
  </si>
  <si>
    <t>Povrchová úprava zadláždění  - pojezdová komunikace</t>
  </si>
  <si>
    <t>Povrchová úprava zemina + osev</t>
  </si>
  <si>
    <t>Rozvody elektřiny pro připojení technologie- vstup</t>
  </si>
  <si>
    <t>Soubor (do 5 m)</t>
  </si>
  <si>
    <t>Rozvody plynu pro připojení technologie- vstup</t>
  </si>
  <si>
    <t>Uzemnění hromosvodu (uložení v zemi)</t>
  </si>
  <si>
    <t>Základová deska pro kompresor + úpravy prostoru PS + deska pro výdejní stojan</t>
  </si>
  <si>
    <t>Uložení kabeláže mezi stojanem a technologií (společný výkop s potrubím VVTL - kabel NN a sdělovací)</t>
  </si>
  <si>
    <t>Uložení VVTL potrubí - dodání trubního svazku Multitube pro napojení výdejních stojanů - podmínkou 10 x 1,5 mm x 3, kalibrované, leskle žíhaný HM2 s černým PE pláštěm + příslušná dokumentace pro TIČR</t>
  </si>
  <si>
    <t>Revize a technické posouzení kompresoru na dané CNG plnicí stanici – TIČR EE (ZP bude TIČR s technologií)</t>
  </si>
  <si>
    <t>Oplocení objektu PS</t>
  </si>
  <si>
    <t>1 m</t>
  </si>
  <si>
    <t>Geodetické zaměření stavby + geometrický plán</t>
  </si>
  <si>
    <t>Hodnotí se položkové ceny, které jsou závazné</t>
  </si>
  <si>
    <t>Kompresory</t>
  </si>
  <si>
    <t xml:space="preserve">Výdejní stojan a tankautomat </t>
  </si>
  <si>
    <t xml:space="preserve"> Projektové a stavební práce – (vzorový model pro nabídku)</t>
  </si>
  <si>
    <t>I. administrativní a projektové práce k zahájení stavby</t>
  </si>
  <si>
    <t>II. stavební a elektro práce při dodávce CNG plnící stanice</t>
  </si>
  <si>
    <t>množství</t>
  </si>
  <si>
    <t>(Kč/jednotku)</t>
  </si>
  <si>
    <t>(Kč celkem)</t>
  </si>
  <si>
    <r>
      <t xml:space="preserve">Práce - sazba za hod. při mimořádných opravách </t>
    </r>
    <r>
      <rPr>
        <i/>
        <sz val="11"/>
        <rFont val="Calibri"/>
        <family val="2"/>
        <scheme val="minor"/>
      </rPr>
      <t>(Kč/hod)</t>
    </r>
  </si>
  <si>
    <t>Vyjádření dotčených orgánů, kompletní dokumentace, podání pro stavební řízení, následná kolaudace</t>
  </si>
  <si>
    <t>Přípojka plynu k distribuční. síti  - výkop + uložení a zásyp (výkop ve zpevněné ploše)</t>
  </si>
  <si>
    <t>Přístřešek pro výdejní stojan (budeli předmětem dodávky)</t>
  </si>
  <si>
    <r>
      <t xml:space="preserve">potrubí Multitube 8 x 1 mm x 1 pro napojení odplynění výdejních stojanů, kalibrovaný, leskle žíhaný HM2 s černým PE pláštěm + příslušná dokumentace pro TIČR - </t>
    </r>
    <r>
      <rPr>
        <i/>
        <sz val="11"/>
        <color theme="1"/>
        <rFont val="Calibri"/>
        <family val="2"/>
        <scheme val="minor"/>
      </rPr>
      <t>v případě odfuku u stojanu, nebude využitý</t>
    </r>
  </si>
  <si>
    <r>
      <t xml:space="preserve">Dvouvýdejní, oboustranný stojan s hadicemi NGV1 a NGV2 s integrovaným platebním terminálem (CNG karty, bankovní a CCS karty), včetně montáže a veškerých ostatních nákladů na datové propojení </t>
    </r>
    <r>
      <rPr>
        <i/>
        <sz val="11"/>
        <color theme="1"/>
        <rFont val="Calibri"/>
        <family val="2"/>
        <scheme val="minor"/>
      </rPr>
      <t>(Kč)
bankovní terminál smluvně zajistí E.ON</t>
    </r>
  </si>
  <si>
    <r>
      <t xml:space="preserve">Nabídka na Dodávku a instalaci technologie CNG
včetně projektových a stavebních prací
</t>
    </r>
    <r>
      <rPr>
        <b/>
        <i/>
        <sz val="18"/>
        <color theme="1"/>
        <rFont val="Calibri"/>
        <family val="2"/>
        <scheme val="minor"/>
      </rPr>
      <t>lokalita Bučovice</t>
    </r>
  </si>
  <si>
    <t>26 m2</t>
  </si>
  <si>
    <t>90 m2</t>
  </si>
  <si>
    <t>43  m</t>
  </si>
  <si>
    <t>2 x 43 m</t>
  </si>
  <si>
    <t>1 x 43 m</t>
  </si>
  <si>
    <t>155 m</t>
  </si>
  <si>
    <t>800 m/ 133 m</t>
  </si>
  <si>
    <t>Plynovod (dle smlouvy o připojení) + Přípojka plynu - výkop + uložení a zásyp (výkop v nezpevněné ploše)</t>
  </si>
  <si>
    <t>[doplní dodavatel]</t>
  </si>
  <si>
    <t>Celková nabídková cena - kompresory (včetně servisu za 5 let), výdejní stojan (včetně servisu za 5 let), tankautomat projektové a stav. práce</t>
  </si>
  <si>
    <t>min. 140  Nm3/hod
- vstupní tlak 1 bar</t>
  </si>
  <si>
    <t>++</t>
  </si>
  <si>
    <t>Doprava - sazba za výjezd</t>
  </si>
  <si>
    <t xml:space="preserve">Cena technologie plnící stanice CNG </t>
  </si>
  <si>
    <t xml:space="preserve">Cena projekčních a stavebních prací </t>
  </si>
  <si>
    <t xml:space="preserve">Cena servisu zařízení za období 5 let </t>
  </si>
  <si>
    <t>Cena za 1 výjezd (v Kč bez DPH)</t>
  </si>
  <si>
    <t>Cena za 15 výjezdů (v Kč bez DPH)</t>
  </si>
  <si>
    <t>cena za 1 hodinu (v Kč bez DPH)</t>
  </si>
  <si>
    <t>cena za 60 hodin (v Kč bez DPH)</t>
  </si>
  <si>
    <t>Cena celkem za servis kompresorů, předpokládanou dopravu a počet hodin</t>
  </si>
  <si>
    <t>Cena (v Kč bez DPH)</t>
  </si>
  <si>
    <r>
      <t xml:space="preserve">Paušální servisní poplatek za stojan - včetně </t>
    </r>
    <r>
      <rPr>
        <sz val="11"/>
        <rFont val="Calibri"/>
        <family val="2"/>
        <scheme val="minor"/>
      </rPr>
      <t xml:space="preserve">prvního </t>
    </r>
    <r>
      <rPr>
        <sz val="11"/>
        <color theme="1"/>
        <rFont val="Calibri"/>
        <family val="2"/>
        <scheme val="minor"/>
      </rPr>
      <t xml:space="preserve">ověření měřidel </t>
    </r>
    <r>
      <rPr>
        <i/>
        <sz val="11"/>
        <color theme="1"/>
        <rFont val="Calibri"/>
        <family val="2"/>
        <scheme val="minor"/>
      </rPr>
      <t xml:space="preserve">
Nemusí být akceptována firmou E.ON</t>
    </r>
  </si>
  <si>
    <t>Cena za 5 let (v Kč bez DPH)</t>
  </si>
  <si>
    <t>Cena za 1 rok(v Kč bez DPH)</t>
  </si>
  <si>
    <t>(Kč celkem bez DPH)</t>
  </si>
  <si>
    <t>(Kč bez DPH/jednotku)</t>
  </si>
  <si>
    <t>TATO POLOŽKA BUDE VNESENA DO KRYCÍHO LISTU</t>
  </si>
  <si>
    <t>------</t>
  </si>
  <si>
    <r>
      <t>Paušální servisní poplatek za kompresory - včetně dopravy,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prvního </t>
    </r>
    <r>
      <rPr>
        <sz val="11"/>
        <color theme="1"/>
        <rFont val="Calibri"/>
        <family val="2"/>
        <scheme val="minor"/>
      </rPr>
      <t>ověření měřidel - při předpokládané výtoči CNG 648.000 kg za 5 let</t>
    </r>
    <r>
      <rPr>
        <i/>
        <sz val="11"/>
        <color theme="1"/>
        <rFont val="Calibri"/>
        <family val="2"/>
        <scheme val="minor"/>
      </rPr>
      <t xml:space="preserve">
Nemusí být akceptována firmou E.ON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</si>
</sst>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&quot; Kč/km&quot;"/>
    <numFmt numFmtId="166" formatCode="#,##0&quot; Kč/rok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6" fillId="0" borderId="0" xfId="0" applyFont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3" fontId="0" fillId="0" borderId="7" xfId="0" applyNumberFormat="1" applyBorder="1"/>
    <xf numFmtId="164" fontId="2" fillId="0" borderId="1" xfId="0" applyNumberFormat="1" applyFont="1" applyBorder="1"/>
    <xf numFmtId="3" fontId="9" fillId="0" borderId="5" xfId="0" applyNumberFormat="1" applyFont="1" applyBorder="1"/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64" fontId="0" fillId="0" borderId="0" xfId="0" applyNumberForma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0" fillId="0" borderId="8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0" fillId="0" borderId="6" xfId="0" applyBorder="1" applyAlignment="1">
      <alignment horizontal="left" vertical="center" wrapText="1"/>
    </xf>
    <xf numFmtId="164" fontId="0" fillId="4" borderId="2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11" fillId="0" borderId="1" xfId="0" applyNumberFormat="1" applyFont="1" applyBorder="1"/>
    <xf numFmtId="164" fontId="0" fillId="5" borderId="2" xfId="0" applyNumberFormat="1" applyFill="1" applyBorder="1" applyAlignment="1" quotePrefix="1">
      <alignment wrapText="1"/>
    </xf>
    <xf numFmtId="165" fontId="9" fillId="0" borderId="1" xfId="0" applyNumberFormat="1" applyFont="1" applyBorder="1" applyAlignment="1">
      <alignment wrapText="1"/>
    </xf>
    <xf numFmtId="0" fontId="0" fillId="3" borderId="2" xfId="0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4" fontId="9" fillId="5" borderId="1" xfId="0" applyNumberFormat="1" applyFont="1" applyFill="1" applyBorder="1" applyAlignment="1">
      <alignment wrapText="1"/>
    </xf>
    <xf numFmtId="166" fontId="9" fillId="0" borderId="7" xfId="0" applyNumberFormat="1" applyFont="1" applyBorder="1"/>
    <xf numFmtId="164" fontId="2" fillId="0" borderId="7" xfId="0" applyNumberFormat="1" applyFont="1" applyBorder="1"/>
    <xf numFmtId="166" fontId="9" fillId="0" borderId="3" xfId="0" applyNumberFormat="1" applyFont="1" applyBorder="1"/>
    <xf numFmtId="164" fontId="2" fillId="0" borderId="3" xfId="0" applyNumberFormat="1" applyFont="1" applyBorder="1"/>
    <xf numFmtId="0" fontId="2" fillId="0" borderId="9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3" fontId="0" fillId="0" borderId="0" xfId="0" applyNumberFormat="1" applyBorder="1"/>
    <xf numFmtId="166" fontId="9" fillId="0" borderId="5" xfId="0" applyNumberFormat="1" applyFont="1" applyBorder="1"/>
    <xf numFmtId="0" fontId="2" fillId="0" borderId="5" xfId="0" applyFont="1" applyBorder="1" applyAlignment="1">
      <alignment vertical="center" wrapText="1"/>
    </xf>
    <xf numFmtId="164" fontId="2" fillId="0" borderId="6" xfId="0" applyNumberFormat="1" applyFont="1" applyBorder="1"/>
    <xf numFmtId="0" fontId="4" fillId="0" borderId="5" xfId="0" applyFont="1" applyBorder="1" applyAlignment="1">
      <alignment vertical="center" wrapText="1"/>
    </xf>
    <xf numFmtId="3" fontId="0" fillId="0" borderId="5" xfId="0" applyNumberFormat="1" applyBorder="1"/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l Novotný" id="{53B79BCB-A525-46D5-9936-FCEDFE633B6B}" userId="Michal Novotný" providerId="None"/>
  <person displayName="Novotný, Michal" id="{AE141B53-3C0D-4971-9DB4-AB243370F3E8}" userId="Novotný, Michal" providerId="None"/>
  <person displayName="Novotný, Michal" id="{7E7784A8-277D-4478-AB44-09899D804663}" userId="S::M60178@eon.com::12774cec-eeda-4bae-a5ce-1a494f0cadc8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8" dT="2020-03-20T09:39:34.14" personId="{7E7784A8-277D-4478-AB44-09899D804663}" id="{B76929D5-D085-42D9-8E59-DF0AF02386E2}">
    <text>pouze upraveno množství CNG na 648.000kg/5 let, dle podkladů k servisu, který jsem Vám zasílal</text>
  </threadedComment>
  <threadedComment ref="B46" dT="2020-03-04T06:25:36.35" personId="{53B79BCB-A525-46D5-9936-FCEDFE633B6B}" id="{2597E208-FCB9-405D-A967-F61953F89B59}">
    <text>dle formulace v tomto řádku prosím přiložit smlouvu o připojení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72"/>
  <sheetViews>
    <sheetView showGridLines="0" tabSelected="1" zoomScale="98" zoomScaleNormal="98" workbookViewId="0" topLeftCell="A52">
      <selection activeCell="J44" sqref="J44"/>
    </sheetView>
  </sheetViews>
  <sheetFormatPr defaultColWidth="9.140625" defaultRowHeight="15"/>
  <cols>
    <col min="1" max="1" width="2.140625" style="0" customWidth="1"/>
    <col min="2" max="2" width="64.28125" style="0" customWidth="1"/>
    <col min="3" max="3" width="19.140625" style="0" customWidth="1"/>
    <col min="4" max="5" width="17.57421875" style="0" bestFit="1" customWidth="1"/>
  </cols>
  <sheetData>
    <row r="1" ht="9" customHeight="1"/>
    <row r="2" spans="2:3" ht="18.75" customHeight="1">
      <c r="B2" s="66" t="s">
        <v>0</v>
      </c>
      <c r="C2" s="66"/>
    </row>
    <row r="3" spans="2:3" ht="7.5" customHeight="1">
      <c r="B3" s="2"/>
      <c r="C3" s="2"/>
    </row>
    <row r="4" spans="2:3" ht="70.5" customHeight="1">
      <c r="B4" s="67" t="s">
        <v>43</v>
      </c>
      <c r="C4" s="67"/>
    </row>
    <row r="5" spans="2:3" ht="18" customHeight="1">
      <c r="B5" s="10"/>
      <c r="C5" s="7"/>
    </row>
    <row r="6" spans="2:3" ht="7.5" customHeight="1">
      <c r="B6" s="7"/>
      <c r="C6" s="7"/>
    </row>
    <row r="7" spans="2:3" ht="21">
      <c r="B7" s="6" t="s">
        <v>29</v>
      </c>
      <c r="C7" s="6"/>
    </row>
    <row r="8" ht="4.5" customHeight="1"/>
    <row r="9" spans="3:4" ht="30">
      <c r="C9" s="5" t="s">
        <v>54</v>
      </c>
      <c r="D9" s="13" t="s">
        <v>65</v>
      </c>
    </row>
    <row r="10" spans="2:4" ht="15">
      <c r="B10" s="1" t="s">
        <v>1</v>
      </c>
      <c r="C10" s="45" t="s">
        <v>55</v>
      </c>
      <c r="D10" s="43" t="s">
        <v>52</v>
      </c>
    </row>
    <row r="11" spans="2:5" ht="25.5" customHeight="1">
      <c r="B11" s="19" t="s">
        <v>8</v>
      </c>
      <c r="C11" s="52"/>
      <c r="D11" s="53">
        <f>SUM(D10)</f>
        <v>0</v>
      </c>
      <c r="E11" s="3"/>
    </row>
    <row r="12" spans="2:11" ht="15">
      <c r="B12" s="16"/>
      <c r="C12" s="50"/>
      <c r="D12" s="51"/>
      <c r="E12" s="3"/>
      <c r="F12" s="3"/>
      <c r="G12" s="3"/>
      <c r="H12" s="3"/>
      <c r="I12" s="3"/>
      <c r="J12" s="3"/>
      <c r="K12" s="3"/>
    </row>
    <row r="13" spans="2:4" ht="45">
      <c r="B13" s="54"/>
      <c r="C13" s="46" t="s">
        <v>60</v>
      </c>
      <c r="D13" s="46" t="s">
        <v>61</v>
      </c>
    </row>
    <row r="14" spans="2:4" ht="43.5" customHeight="1">
      <c r="B14" s="30" t="s">
        <v>56</v>
      </c>
      <c r="C14" s="43" t="s">
        <v>52</v>
      </c>
      <c r="D14" s="43" t="s">
        <v>52</v>
      </c>
    </row>
    <row r="15" spans="2:4" ht="30">
      <c r="B15" s="55"/>
      <c r="C15" s="48" t="s">
        <v>62</v>
      </c>
      <c r="D15" s="49" t="s">
        <v>63</v>
      </c>
    </row>
    <row r="16" spans="2:5" ht="15">
      <c r="B16" s="30" t="s">
        <v>37</v>
      </c>
      <c r="C16" s="43" t="s">
        <v>52</v>
      </c>
      <c r="D16" s="43" t="s">
        <v>52</v>
      </c>
      <c r="E16" s="37"/>
    </row>
    <row r="17" spans="2:5" ht="30">
      <c r="B17" s="11"/>
      <c r="C17" s="13" t="s">
        <v>68</v>
      </c>
      <c r="D17" s="38" t="s">
        <v>67</v>
      </c>
      <c r="E17" s="37"/>
    </row>
    <row r="18" spans="2:5" ht="45">
      <c r="B18" s="47" t="s">
        <v>73</v>
      </c>
      <c r="C18" s="42" t="s">
        <v>52</v>
      </c>
      <c r="D18" s="43" t="s">
        <v>52</v>
      </c>
      <c r="E18" s="34"/>
    </row>
    <row r="19" spans="2:4" ht="30">
      <c r="B19" s="58" t="s">
        <v>64</v>
      </c>
      <c r="C19" s="57"/>
      <c r="D19" s="59">
        <f>SUM(D14:D18)</f>
        <v>0</v>
      </c>
    </row>
    <row r="20" spans="2:3" ht="15">
      <c r="B20" s="31"/>
      <c r="C20" s="29"/>
    </row>
    <row r="21" spans="2:12" s="3" customFormat="1" ht="15">
      <c r="B21"/>
      <c r="C21"/>
      <c r="D21"/>
      <c r="E21"/>
      <c r="F21"/>
      <c r="G21"/>
      <c r="H21"/>
      <c r="I21"/>
      <c r="J21"/>
      <c r="K21"/>
      <c r="L21"/>
    </row>
    <row r="22" spans="2:12" ht="21">
      <c r="B22" s="6" t="s">
        <v>30</v>
      </c>
      <c r="C22" s="6"/>
      <c r="D22" s="6"/>
      <c r="E22" s="6"/>
      <c r="G22" s="3"/>
      <c r="H22" s="3"/>
      <c r="I22" s="3"/>
      <c r="J22" s="3"/>
      <c r="K22" s="3"/>
      <c r="L22" s="3"/>
    </row>
    <row r="23" spans="2:6" ht="30">
      <c r="B23" s="65"/>
      <c r="C23" s="65"/>
      <c r="D23" s="13" t="s">
        <v>65</v>
      </c>
      <c r="E23" s="39"/>
      <c r="F23" s="3"/>
    </row>
    <row r="24" spans="2:5" ht="15">
      <c r="B24" s="68" t="s">
        <v>42</v>
      </c>
      <c r="C24" s="69"/>
      <c r="D24" s="43" t="s">
        <v>52</v>
      </c>
      <c r="E24" s="37"/>
    </row>
    <row r="25" spans="2:5" ht="15">
      <c r="B25" s="19" t="s">
        <v>8</v>
      </c>
      <c r="C25" s="41"/>
      <c r="D25" s="36">
        <f>SUM(D24)</f>
        <v>0</v>
      </c>
      <c r="E25" s="37"/>
    </row>
    <row r="26" spans="2:5" ht="30">
      <c r="B26" s="11"/>
      <c r="C26" s="13" t="s">
        <v>68</v>
      </c>
      <c r="D26" s="38" t="s">
        <v>67</v>
      </c>
      <c r="E26" s="37"/>
    </row>
    <row r="27" spans="2:5" ht="30">
      <c r="B27" s="4" t="s">
        <v>66</v>
      </c>
      <c r="C27" s="42" t="s">
        <v>52</v>
      </c>
      <c r="D27" s="43" t="s">
        <v>52</v>
      </c>
      <c r="E27" s="37"/>
    </row>
    <row r="28" spans="2:5" ht="16.5" customHeight="1">
      <c r="B28" s="19" t="s">
        <v>8</v>
      </c>
      <c r="C28" s="57"/>
      <c r="D28" s="59">
        <f>SUM(D27)</f>
        <v>0</v>
      </c>
      <c r="E28" s="34"/>
    </row>
    <row r="29" spans="2:5" ht="15">
      <c r="B29" s="19"/>
      <c r="C29" s="20"/>
      <c r="D29" s="35"/>
      <c r="E29" s="35"/>
    </row>
    <row r="30" ht="15">
      <c r="D30" s="35"/>
    </row>
    <row r="31" spans="2:5" ht="21">
      <c r="B31" s="6" t="s">
        <v>31</v>
      </c>
      <c r="C31" s="6"/>
      <c r="D31" s="40"/>
      <c r="E31" s="6"/>
    </row>
    <row r="32" spans="2:4" ht="15">
      <c r="B32" s="8" t="s">
        <v>28</v>
      </c>
      <c r="C32" s="9"/>
      <c r="D32" s="9"/>
    </row>
    <row r="33" spans="2:5" ht="30">
      <c r="B33" s="12" t="s">
        <v>32</v>
      </c>
      <c r="C33" s="13" t="s">
        <v>34</v>
      </c>
      <c r="D33" s="13" t="s">
        <v>70</v>
      </c>
      <c r="E33" s="13" t="s">
        <v>69</v>
      </c>
    </row>
    <row r="34" spans="2:5" ht="15">
      <c r="B34" s="14" t="s">
        <v>2</v>
      </c>
      <c r="C34" s="14" t="s">
        <v>3</v>
      </c>
      <c r="D34" s="42" t="s">
        <v>52</v>
      </c>
      <c r="E34" s="43" t="s">
        <v>52</v>
      </c>
    </row>
    <row r="35" spans="2:5" ht="15">
      <c r="B35" s="15" t="s">
        <v>4</v>
      </c>
      <c r="C35" s="14" t="s">
        <v>3</v>
      </c>
      <c r="D35" s="42" t="s">
        <v>52</v>
      </c>
      <c r="E35" s="43" t="s">
        <v>52</v>
      </c>
    </row>
    <row r="36" spans="2:5" ht="15">
      <c r="B36" s="14" t="s">
        <v>5</v>
      </c>
      <c r="C36" s="14" t="s">
        <v>3</v>
      </c>
      <c r="D36" s="42" t="s">
        <v>52</v>
      </c>
      <c r="E36" s="43" t="s">
        <v>52</v>
      </c>
    </row>
    <row r="37" spans="2:5" ht="30">
      <c r="B37" s="14" t="s">
        <v>6</v>
      </c>
      <c r="C37" s="14" t="s">
        <v>3</v>
      </c>
      <c r="D37" s="42" t="s">
        <v>52</v>
      </c>
      <c r="E37" s="43" t="s">
        <v>52</v>
      </c>
    </row>
    <row r="38" spans="2:5" ht="30">
      <c r="B38" s="14" t="s">
        <v>7</v>
      </c>
      <c r="C38" s="14" t="s">
        <v>3</v>
      </c>
      <c r="D38" s="42" t="s">
        <v>52</v>
      </c>
      <c r="E38" s="43" t="s">
        <v>52</v>
      </c>
    </row>
    <row r="39" spans="2:5" ht="15">
      <c r="B39" s="58" t="s">
        <v>8</v>
      </c>
      <c r="C39" s="23"/>
      <c r="D39" s="60"/>
      <c r="E39" s="59">
        <f>SUM(E34:E38)</f>
        <v>0</v>
      </c>
    </row>
    <row r="40" spans="2:5" ht="15">
      <c r="B40" s="16"/>
      <c r="C40" s="17"/>
      <c r="D40" s="18"/>
      <c r="E40" s="3"/>
    </row>
    <row r="41" spans="2:5" ht="15">
      <c r="B41" s="21" t="s">
        <v>33</v>
      </c>
      <c r="C41" s="13" t="s">
        <v>34</v>
      </c>
      <c r="D41" s="13" t="s">
        <v>35</v>
      </c>
      <c r="E41" s="13" t="s">
        <v>36</v>
      </c>
    </row>
    <row r="42" spans="2:5" ht="30">
      <c r="B42" s="32" t="s">
        <v>38</v>
      </c>
      <c r="C42" s="22" t="s">
        <v>3</v>
      </c>
      <c r="D42" s="42" t="s">
        <v>52</v>
      </c>
      <c r="E42" s="42" t="s">
        <v>52</v>
      </c>
    </row>
    <row r="43" spans="2:5" ht="30">
      <c r="B43" s="32" t="s">
        <v>9</v>
      </c>
      <c r="C43" s="33" t="s">
        <v>49</v>
      </c>
      <c r="D43" s="42" t="s">
        <v>52</v>
      </c>
      <c r="E43" s="42" t="s">
        <v>52</v>
      </c>
    </row>
    <row r="44" spans="2:5" ht="30">
      <c r="B44" s="32" t="s">
        <v>10</v>
      </c>
      <c r="C44" s="33"/>
      <c r="D44" s="42" t="s">
        <v>52</v>
      </c>
      <c r="E44" s="42" t="s">
        <v>52</v>
      </c>
    </row>
    <row r="45" spans="2:5" ht="15">
      <c r="B45" s="32" t="s">
        <v>11</v>
      </c>
      <c r="C45" s="14" t="s">
        <v>3</v>
      </c>
      <c r="D45" s="42" t="s">
        <v>52</v>
      </c>
      <c r="E45" s="42" t="s">
        <v>52</v>
      </c>
    </row>
    <row r="46" spans="2:5" ht="30">
      <c r="B46" s="32" t="s">
        <v>51</v>
      </c>
      <c r="C46" s="33" t="s">
        <v>50</v>
      </c>
      <c r="D46" s="42" t="s">
        <v>52</v>
      </c>
      <c r="E46" s="42" t="s">
        <v>52</v>
      </c>
    </row>
    <row r="47" spans="2:5" ht="30">
      <c r="B47" s="32" t="s">
        <v>39</v>
      </c>
      <c r="C47" s="33"/>
      <c r="D47" s="42" t="s">
        <v>52</v>
      </c>
      <c r="E47" s="42" t="s">
        <v>52</v>
      </c>
    </row>
    <row r="48" spans="2:5" ht="45">
      <c r="B48" s="32" t="s">
        <v>12</v>
      </c>
      <c r="C48" s="14" t="s">
        <v>3</v>
      </c>
      <c r="D48" s="42" t="s">
        <v>52</v>
      </c>
      <c r="E48" s="42" t="s">
        <v>52</v>
      </c>
    </row>
    <row r="49" spans="2:5" ht="52.5" customHeight="1">
      <c r="B49" s="32" t="s">
        <v>13</v>
      </c>
      <c r="C49" s="33"/>
      <c r="D49" s="42" t="s">
        <v>52</v>
      </c>
      <c r="E49" s="42" t="s">
        <v>52</v>
      </c>
    </row>
    <row r="50" spans="2:5" ht="15">
      <c r="B50" s="32" t="s">
        <v>14</v>
      </c>
      <c r="C50" s="33" t="s">
        <v>44</v>
      </c>
      <c r="D50" s="42" t="s">
        <v>52</v>
      </c>
      <c r="E50" s="42" t="s">
        <v>52</v>
      </c>
    </row>
    <row r="51" spans="2:5" ht="15">
      <c r="B51" s="32" t="s">
        <v>15</v>
      </c>
      <c r="C51" s="33"/>
      <c r="D51" s="42" t="s">
        <v>52</v>
      </c>
      <c r="E51" s="42" t="s">
        <v>52</v>
      </c>
    </row>
    <row r="52" spans="2:5" ht="15">
      <c r="B52" s="32" t="s">
        <v>16</v>
      </c>
      <c r="C52" s="33" t="s">
        <v>45</v>
      </c>
      <c r="D52" s="42" t="s">
        <v>52</v>
      </c>
      <c r="E52" s="42" t="s">
        <v>52</v>
      </c>
    </row>
    <row r="53" spans="2:5" ht="15">
      <c r="B53" s="32" t="s">
        <v>17</v>
      </c>
      <c r="C53" s="33" t="s">
        <v>18</v>
      </c>
      <c r="D53" s="42" t="s">
        <v>52</v>
      </c>
      <c r="E53" s="42" t="s">
        <v>52</v>
      </c>
    </row>
    <row r="54" spans="2:5" ht="15">
      <c r="B54" s="32" t="s">
        <v>19</v>
      </c>
      <c r="C54" s="33" t="s">
        <v>18</v>
      </c>
      <c r="D54" s="42" t="s">
        <v>52</v>
      </c>
      <c r="E54" s="42" t="s">
        <v>52</v>
      </c>
    </row>
    <row r="55" spans="2:5" ht="24" customHeight="1">
      <c r="B55" s="32" t="s">
        <v>20</v>
      </c>
      <c r="C55" s="14" t="s">
        <v>3</v>
      </c>
      <c r="D55" s="42" t="s">
        <v>52</v>
      </c>
      <c r="E55" s="42" t="s">
        <v>52</v>
      </c>
    </row>
    <row r="56" spans="2:5" ht="30">
      <c r="B56" s="32" t="s">
        <v>21</v>
      </c>
      <c r="C56" s="14" t="s">
        <v>3</v>
      </c>
      <c r="D56" s="42" t="s">
        <v>52</v>
      </c>
      <c r="E56" s="42" t="s">
        <v>52</v>
      </c>
    </row>
    <row r="57" spans="2:5" ht="15">
      <c r="B57" s="32" t="s">
        <v>40</v>
      </c>
      <c r="C57" s="14" t="s">
        <v>3</v>
      </c>
      <c r="D57" s="42" t="s">
        <v>52</v>
      </c>
      <c r="E57" s="42" t="s">
        <v>52</v>
      </c>
    </row>
    <row r="58" spans="2:5" ht="30">
      <c r="B58" s="32" t="s">
        <v>22</v>
      </c>
      <c r="C58" s="33" t="s">
        <v>46</v>
      </c>
      <c r="D58" s="42" t="s">
        <v>52</v>
      </c>
      <c r="E58" s="42" t="s">
        <v>52</v>
      </c>
    </row>
    <row r="59" spans="2:5" ht="45">
      <c r="B59" s="14" t="s">
        <v>23</v>
      </c>
      <c r="C59" s="33" t="s">
        <v>47</v>
      </c>
      <c r="D59" s="42" t="s">
        <v>52</v>
      </c>
      <c r="E59" s="42" t="s">
        <v>52</v>
      </c>
    </row>
    <row r="60" spans="2:5" ht="60">
      <c r="B60" s="14" t="s">
        <v>41</v>
      </c>
      <c r="C60" s="33" t="s">
        <v>48</v>
      </c>
      <c r="D60" s="42" t="s">
        <v>52</v>
      </c>
      <c r="E60" s="42" t="s">
        <v>52</v>
      </c>
    </row>
    <row r="61" spans="2:5" ht="30">
      <c r="B61" s="14" t="s">
        <v>24</v>
      </c>
      <c r="C61" s="14" t="s">
        <v>3</v>
      </c>
      <c r="D61" s="42" t="s">
        <v>52</v>
      </c>
      <c r="E61" s="42" t="s">
        <v>52</v>
      </c>
    </row>
    <row r="62" spans="2:5" ht="30" customHeight="1">
      <c r="B62" s="14" t="s">
        <v>25</v>
      </c>
      <c r="C62" s="14" t="s">
        <v>26</v>
      </c>
      <c r="D62" s="42" t="s">
        <v>52</v>
      </c>
      <c r="E62" s="43" t="s">
        <v>52</v>
      </c>
    </row>
    <row r="63" spans="2:5" ht="15">
      <c r="B63" s="14" t="s">
        <v>27</v>
      </c>
      <c r="C63" s="14" t="s">
        <v>3</v>
      </c>
      <c r="D63" s="42" t="s">
        <v>52</v>
      </c>
      <c r="E63" s="42" t="s">
        <v>52</v>
      </c>
    </row>
    <row r="64" spans="2:5" ht="15">
      <c r="B64" s="58" t="s">
        <v>8</v>
      </c>
      <c r="C64" s="23"/>
      <c r="D64" s="61"/>
      <c r="E64" s="59">
        <f>SUM(E42:E63)</f>
        <v>0</v>
      </c>
    </row>
    <row r="65" spans="2:6" ht="15">
      <c r="B65" s="16"/>
      <c r="C65" s="17"/>
      <c r="D65" s="56"/>
      <c r="E65" s="51"/>
      <c r="F65" s="3"/>
    </row>
    <row r="66" spans="2:5" ht="30">
      <c r="B66" s="25"/>
      <c r="C66" s="26"/>
      <c r="D66" s="27"/>
      <c r="E66" s="13" t="s">
        <v>65</v>
      </c>
    </row>
    <row r="67" spans="2:11" ht="16.5" customHeight="1">
      <c r="B67" s="21" t="s">
        <v>57</v>
      </c>
      <c r="C67" s="23"/>
      <c r="D67" s="24"/>
      <c r="E67" s="28">
        <f>D25+D11</f>
        <v>0</v>
      </c>
      <c r="F67" s="62" t="s">
        <v>72</v>
      </c>
      <c r="G67" s="64" t="s">
        <v>71</v>
      </c>
      <c r="H67" s="64"/>
      <c r="I67" s="64"/>
      <c r="J67" s="63"/>
      <c r="K67" s="63"/>
    </row>
    <row r="68" spans="2:11" ht="15">
      <c r="B68" s="21" t="s">
        <v>58</v>
      </c>
      <c r="C68" s="23"/>
      <c r="D68" s="24"/>
      <c r="E68" s="28">
        <f>E64+E39</f>
        <v>0</v>
      </c>
      <c r="F68" s="62" t="s">
        <v>72</v>
      </c>
      <c r="G68" s="64" t="s">
        <v>71</v>
      </c>
      <c r="H68" s="64"/>
      <c r="I68" s="64"/>
      <c r="J68" s="63"/>
      <c r="K68" s="63"/>
    </row>
    <row r="69" spans="2:11" ht="15">
      <c r="B69" s="21" t="s">
        <v>59</v>
      </c>
      <c r="C69" s="23"/>
      <c r="D69" s="24"/>
      <c r="E69" s="28">
        <f>D28+D19</f>
        <v>0</v>
      </c>
      <c r="F69" s="62" t="s">
        <v>72</v>
      </c>
      <c r="G69" s="64" t="s">
        <v>71</v>
      </c>
      <c r="H69" s="64"/>
      <c r="I69" s="64"/>
      <c r="J69" s="63"/>
      <c r="K69" s="63"/>
    </row>
    <row r="70" spans="6:11" ht="15">
      <c r="F70" s="63"/>
      <c r="G70" s="64"/>
      <c r="H70" s="64"/>
      <c r="I70" s="64"/>
      <c r="J70" s="63"/>
      <c r="K70" s="63"/>
    </row>
    <row r="71" spans="2:11" ht="35.25" customHeight="1">
      <c r="B71" s="70" t="s">
        <v>53</v>
      </c>
      <c r="C71" s="70"/>
      <c r="D71" s="70"/>
      <c r="E71" s="44">
        <f>D11+D19+D25+D28+E39+E64</f>
        <v>0</v>
      </c>
      <c r="F71" s="62" t="s">
        <v>72</v>
      </c>
      <c r="G71" s="64" t="s">
        <v>71</v>
      </c>
      <c r="H71" s="64"/>
      <c r="I71" s="64"/>
      <c r="J71" s="63"/>
      <c r="K71" s="63"/>
    </row>
    <row r="72" spans="6:11" ht="15">
      <c r="F72" s="63"/>
      <c r="G72" s="63"/>
      <c r="H72" s="63"/>
      <c r="I72" s="63"/>
      <c r="J72" s="63"/>
      <c r="K72" s="63"/>
    </row>
  </sheetData>
  <mergeCells count="5">
    <mergeCell ref="B23:C23"/>
    <mergeCell ref="B2:C2"/>
    <mergeCell ref="B4:C4"/>
    <mergeCell ref="B24:C24"/>
    <mergeCell ref="B71:D7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5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Holakovská</dc:creator>
  <cp:keywords/>
  <dc:description/>
  <cp:lastModifiedBy>KP</cp:lastModifiedBy>
  <cp:lastPrinted>2016-11-28T08:13:27Z</cp:lastPrinted>
  <dcterms:created xsi:type="dcterms:W3CDTF">2013-07-25T14:42:14Z</dcterms:created>
  <dcterms:modified xsi:type="dcterms:W3CDTF">2020-03-25T23:32:24Z</dcterms:modified>
  <cp:category/>
  <cp:version/>
  <cp:contentType/>
  <cp:contentStatus/>
</cp:coreProperties>
</file>