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položky" sheetId="3" r:id="rId1"/>
  </sheets>
  <externalReferences>
    <externalReference r:id="rId4"/>
    <externalReference r:id="rId5"/>
  </externalReferences>
  <definedNames>
    <definedName name="_xlnm._FilterDatabase" localSheetId="0" hidden="1">'položky'!$A$8:$I$8</definedName>
    <definedName name="CenaCelkem">'[1]Stavba'!$G$29</definedName>
    <definedName name="CisloRozpoctu">'[2]Krycí list'!$C$2</definedName>
    <definedName name="cislostavby">'[2]Krycí list'!$A$7</definedName>
    <definedName name="DPHSni">'[1]Stavba'!$G$24</definedName>
    <definedName name="DPHZakl">'[1]Stavba'!$G$26</definedName>
    <definedName name="Mena">'[1]Stavba'!$J$29</definedName>
    <definedName name="NazevRozpoctu">'[2]Krycí list'!$D$2</definedName>
    <definedName name="nazevstavby">'[2]Krycí list'!$C$7</definedName>
    <definedName name="PocetMJ">#REF!</definedName>
    <definedName name="SazbaDPH1">'[2]Krycí list'!$C$30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'[1]Stavba'!$G$23</definedName>
    <definedName name="ZakladDPHZakl">'[1]Stavba'!$G$25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<sst xmlns="http://schemas.openxmlformats.org/spreadsheetml/2006/main" count="256" uniqueCount="105">
  <si>
    <t>Stavební část</t>
  </si>
  <si>
    <t>Vytrhání obrub obrubníků silničních</t>
  </si>
  <si>
    <t>m</t>
  </si>
  <si>
    <t>Příplatek za ztížené hloubení v blízkosti vedení</t>
  </si>
  <si>
    <t>Nakládání výkopku z hor.1-4 v množství do 100 m3</t>
  </si>
  <si>
    <t>Zásyp jam, rýh, šachet se zhutněním</t>
  </si>
  <si>
    <t>Polštář základu z kameniva hr. drceného 16-32 mm</t>
  </si>
  <si>
    <t>Bednění prostupu základem do 0,02 m2, dl.1,0 m</t>
  </si>
  <si>
    <t>Beton základových patek prostý C 20/25</t>
  </si>
  <si>
    <t>Bednění stěn základových patek - zřízení</t>
  </si>
  <si>
    <t>Bednění stěn základových patek - odstranění</t>
  </si>
  <si>
    <t>Podklad z kameniva zpev.cementem SC C8/10 tl.12 cm</t>
  </si>
  <si>
    <t>Osaz.sloupku dopr.značky vč. bet.základu+Al patka</t>
  </si>
  <si>
    <t>Osazení svislé dopr.značky na sloupek nebo konzolu</t>
  </si>
  <si>
    <t>Osazení stojat. obrub.bet. s opěrou,lože z C 12/15, včetně obrubníku ABO 100/10/25</t>
  </si>
  <si>
    <t>Osazení stojat. obrub.bet. s opěrou,lože z C 12/15, včetně obrubníku CSB H 25 1000/150/250</t>
  </si>
  <si>
    <t>Značka dopr inf IP 11-13 500/700 fól1, EG7letá</t>
  </si>
  <si>
    <t>Značka dopr dodat E 9,10 500/500 fól 1, EG 7 letá</t>
  </si>
  <si>
    <t>Patka kotevní kompletní AP 70/4, čtyřkotevní</t>
  </si>
  <si>
    <t>Přesun hmot, pozemní komunikace, kryt dlážděný</t>
  </si>
  <si>
    <t>t</t>
  </si>
  <si>
    <t>Odvoz suti a vybour. hmot na skládku do 1 km</t>
  </si>
  <si>
    <t>Příplatek k odvozu za každý další 1 km</t>
  </si>
  <si>
    <t>Vnitrostaveništní doprava suti do 10 m</t>
  </si>
  <si>
    <t>Poplatek za skládku stavební suti</t>
  </si>
  <si>
    <t>Vytyčení inženýrských sítí</t>
  </si>
  <si>
    <t>Objekt</t>
  </si>
  <si>
    <t>Položka</t>
  </si>
  <si>
    <t>Druh</t>
  </si>
  <si>
    <t>Kód</t>
  </si>
  <si>
    <t>Popis</t>
  </si>
  <si>
    <t>mj</t>
  </si>
  <si>
    <t>počet</t>
  </si>
  <si>
    <t>cena mj</t>
  </si>
  <si>
    <t>Cena celkem2</t>
  </si>
  <si>
    <t>Elektromontáže</t>
  </si>
  <si>
    <t>ks</t>
  </si>
  <si>
    <t>kpl</t>
  </si>
  <si>
    <t>Rozebrání dlažeb ze zámkové dlažby v miste vedeni příivodniho kabelu</t>
  </si>
  <si>
    <t>Rozebrání dlažeb ze zámkové dlažby v miste nového stojanu</t>
  </si>
  <si>
    <t>Kladení rozebrané dlažby ze zámkové dlažby v mistě vedení přívodního kabelu</t>
  </si>
  <si>
    <t>Kladení rozebrané dlažby ze zámkové dlažby v miste nového stojanu</t>
  </si>
  <si>
    <t>Kladení zámkové dlažby tl. 8 cm do drtě tl. 40mm</t>
  </si>
  <si>
    <t>Nová dlažba BEST KLASIKO přírodní na ostrůvku kolem základu dobíjecí stanice</t>
  </si>
  <si>
    <t>Osazení stojat. obrub.bet. s opěrou,lože z C 12/15, včet. obrubníku obloukového CSB H 25 R 500/150/250</t>
  </si>
  <si>
    <t>Ostatní a vedlejší náklady</t>
  </si>
  <si>
    <t>FeZn 30x4 (0,95 kg/m)</t>
  </si>
  <si>
    <t>FeZn 10 (0,62 kg/m)</t>
  </si>
  <si>
    <t>Spojovací svorka pásek-pásek SR 2b</t>
  </si>
  <si>
    <t>Spojovací svorka pásek-drát SR 3b</t>
  </si>
  <si>
    <t>Gumo-asfaltový sprej</t>
  </si>
  <si>
    <t>Ostatní montážní mat. 5%</t>
  </si>
  <si>
    <t>kg</t>
  </si>
  <si>
    <t xml:space="preserve">Typový příklad </t>
  </si>
  <si>
    <t>Typový příklad</t>
  </si>
  <si>
    <t>Vystrojený elměr. rozváděč, nepřímé měření, jištění 125 A, dle výkresu včetně ověřených MTP</t>
  </si>
  <si>
    <r>
      <t>Kabel silový 400 V, CYKY 3 x 2,5 mm</t>
    </r>
    <r>
      <rPr>
        <sz val="8"/>
        <rFont val="Calibri"/>
        <family val="2"/>
      </rPr>
      <t>²</t>
    </r>
  </si>
  <si>
    <r>
      <t>Kabel silový 400 V, CYKY 4 x 70 mm</t>
    </r>
    <r>
      <rPr>
        <sz val="8"/>
        <rFont val="Calibri"/>
        <family val="2"/>
      </rPr>
      <t>²</t>
    </r>
  </si>
  <si>
    <r>
      <t>Kabel silový 400 V, CYKY 5 x 35 mm</t>
    </r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</t>
    </r>
  </si>
  <si>
    <t>Kabel silový AYKY 4 x 240 nebo obdobné, AMCMK, TFSP, NAYY do 1kV</t>
  </si>
  <si>
    <t>Ukonč. a zap.vodiče ve svorce  Ø od 0,5 do 16 mm²</t>
  </si>
  <si>
    <t xml:space="preserve">Montáž a usazení rozvaděčů skříňových nebo panelových </t>
  </si>
  <si>
    <t xml:space="preserve">Hloubení kabelových  nezapažených rýh ručně šíře  35cm, hloubka 80cm v hornině tř.  4 a 5 </t>
  </si>
  <si>
    <t>Hloubení kabelových  nezapažených rýh ručně šíře  35cm, hloubka 80cm v hornině tř.  6 a 7</t>
  </si>
  <si>
    <t>Hloubení kabelových  nezapažených rýh strojně šíře  35cm, hloubka 80cm v hornině tř.6 a 7</t>
  </si>
  <si>
    <t>Hloubení kabelových  nezapažených rýh ručně šíře  35cm, hloubka 80cm v hornině tř.1, 2, 3</t>
  </si>
  <si>
    <t>Hloubení kabelových  nezapažených rýh strojně šíře 35cm, hloubka 80cm v hornině tř. 1,2,3</t>
  </si>
  <si>
    <t>Hloubení kabelových  nezapažených rýh strojně šíře 35cm, hloubka 80cm v hornině tř. 4 a 5</t>
  </si>
  <si>
    <t>Řězání živyčných a betonových povrchů</t>
  </si>
  <si>
    <r>
      <t>Hloubení ruční nezapažených jam a zářezů do 50m</t>
    </r>
    <r>
      <rPr>
        <sz val="8"/>
        <rFont val="Arial"/>
        <family val="2"/>
      </rPr>
      <t>³</t>
    </r>
    <r>
      <rPr>
        <sz val="8"/>
        <rFont val="Arial CE"/>
        <family val="2"/>
      </rPr>
      <t xml:space="preserve"> v hornině tř. 3</t>
    </r>
  </si>
  <si>
    <r>
      <t>m</t>
    </r>
    <r>
      <rPr>
        <sz val="8"/>
        <color theme="1"/>
        <rFont val="Arial"/>
        <family val="2"/>
      </rPr>
      <t>³</t>
    </r>
  </si>
  <si>
    <r>
      <t xml:space="preserve">Řízený / Vrtaný průtlak </t>
    </r>
    <r>
      <rPr>
        <sz val="8"/>
        <rFont val="Calibri"/>
        <family val="2"/>
      </rPr>
      <t>Ø</t>
    </r>
    <r>
      <rPr>
        <sz val="8"/>
        <rFont val="Arial CE"/>
        <family val="2"/>
      </rPr>
      <t>130 mm</t>
    </r>
  </si>
  <si>
    <r>
      <t>Montáž uzemňovacího vedení  vodičů FeZn za pomocí svorek do 120 mm</t>
    </r>
    <r>
      <rPr>
        <sz val="8"/>
        <rFont val="Calibri"/>
        <family val="2"/>
      </rPr>
      <t>²</t>
    </r>
  </si>
  <si>
    <t>Carstop, 4ks  - 2 parkovací stání</t>
  </si>
  <si>
    <t>Vodorovný nástřik parkovacích stání (dle specifikace v PD)</t>
  </si>
  <si>
    <t>Založení trávníku parkového, s dodáním osiva</t>
  </si>
  <si>
    <t>Dovoz nové zeminy pro založení trávníku</t>
  </si>
  <si>
    <t>Sloupek Fe pr.60 pozinkovaný, l= 3000 mm</t>
  </si>
  <si>
    <t>den</t>
  </si>
  <si>
    <t>Výškové práce s plošinou</t>
  </si>
  <si>
    <r>
      <t>m</t>
    </r>
    <r>
      <rPr>
        <sz val="8"/>
        <color theme="1"/>
        <rFont val="Calibri"/>
        <family val="2"/>
      </rPr>
      <t>²</t>
    </r>
  </si>
  <si>
    <t>Řezání zámkové dlažby tl. 8 cm</t>
  </si>
  <si>
    <r>
      <t>m</t>
    </r>
    <r>
      <rPr>
        <sz val="8"/>
        <rFont val="Arial"/>
        <family val="2"/>
      </rPr>
      <t>³</t>
    </r>
  </si>
  <si>
    <t>km</t>
  </si>
  <si>
    <t>Hloubení strojní nezapažených jam a zářezů do 50m³ v hornině tř. 3</t>
  </si>
  <si>
    <t>Sejmutí ornice s přemístěním na vzdálenost do 50 m</t>
  </si>
  <si>
    <t>Podklad ze štěrkodrti po zhutnění tloušťky 15 cm , pokládky dlažby zpět</t>
  </si>
  <si>
    <t>Pískove lože 15 cm</t>
  </si>
  <si>
    <t>Revizní zpráva elektro</t>
  </si>
  <si>
    <t>Geometrické zaměření po provedení stavby</t>
  </si>
  <si>
    <t>Asfalt silniční (včetně standardního zásypu štěrkem dle normy)</t>
  </si>
  <si>
    <t>Kabel optický  2 vlákna ST-ST, Multimode 50/125 u, délka 10m + montáž</t>
  </si>
  <si>
    <t>PVC chránička prům. 100 mm vč. uložení</t>
  </si>
  <si>
    <t>PVC chránička prům. 160 mm vč. uložení</t>
  </si>
  <si>
    <t>Ukončení kabelů smršťovací koncovkou/záklopkou do 4x16 mm²</t>
  </si>
  <si>
    <t>Ukončení kabelů smršťovací koncovkou/záklopkou Ø do 4x240 mm²</t>
  </si>
  <si>
    <t>Ukončení kabelů smršťovací koncovkou/záklopkou Ø do 4x70 mm²</t>
  </si>
  <si>
    <t>Ukonč. a zap.vodiče ve svorce Ø  do 240 mm² AL</t>
  </si>
  <si>
    <t>Ukonč. a zap.vodiče ve svorce  Ø do 70 mm² Cu</t>
  </si>
  <si>
    <r>
      <t xml:space="preserve">Montáž měděných kabelů  do </t>
    </r>
    <r>
      <rPr>
        <sz val="8"/>
        <rFont val="Calibri"/>
        <family val="2"/>
      </rPr>
      <t>Ø 4x</t>
    </r>
    <r>
      <rPr>
        <sz val="8"/>
        <rFont val="Arial CE"/>
        <family val="2"/>
      </rPr>
      <t>16mm</t>
    </r>
    <r>
      <rPr>
        <sz val="8"/>
        <rFont val="Calibri"/>
        <family val="2"/>
      </rPr>
      <t>²</t>
    </r>
  </si>
  <si>
    <t>Montáž měděných kabelů  do Ø 4x70mm²</t>
  </si>
  <si>
    <r>
      <t xml:space="preserve">Montáž hliníkových kabelů do </t>
    </r>
    <r>
      <rPr>
        <sz val="8"/>
        <rFont val="Calibri"/>
        <family val="2"/>
      </rPr>
      <t>Ø</t>
    </r>
    <r>
      <rPr>
        <sz val="10.4"/>
        <rFont val="Arial CE"/>
        <family val="2"/>
      </rPr>
      <t xml:space="preserve"> </t>
    </r>
    <r>
      <rPr>
        <sz val="8"/>
        <rFont val="Arial CE"/>
        <family val="2"/>
      </rPr>
      <t>4x240 mm</t>
    </r>
    <r>
      <rPr>
        <sz val="8"/>
        <rFont val="Calibri"/>
        <family val="2"/>
      </rPr>
      <t>²</t>
    </r>
  </si>
  <si>
    <t>Provoz zařízení staveniště 0,8 %</t>
  </si>
  <si>
    <t>Vybudování zařízení staveniště 1,2 %</t>
  </si>
  <si>
    <t>Odstranění zařízení staveniště 0,4 %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</si>
</sst>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8"/>
      <color theme="1"/>
      <name val="Arial CE"/>
      <family val="2"/>
    </font>
    <font>
      <b/>
      <sz val="16"/>
      <name val="Arial CE"/>
      <family val="2"/>
    </font>
    <font>
      <sz val="8"/>
      <name val="Calibri"/>
      <family val="2"/>
    </font>
    <font>
      <sz val="10.4"/>
      <name val="Arial CE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dotted"/>
      <right style="dotted"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0">
    <xf numFmtId="0" fontId="0" fillId="0" borderId="0" xfId="0"/>
    <xf numFmtId="0" fontId="5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wrapText="1" indent="1"/>
    </xf>
    <xf numFmtId="0" fontId="5" fillId="2" borderId="0" xfId="0" applyFont="1" applyFill="1"/>
    <xf numFmtId="4" fontId="5" fillId="2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left" indent="1"/>
    </xf>
    <xf numFmtId="49" fontId="2" fillId="0" borderId="1" xfId="21" applyNumberFormat="1" applyFont="1" applyBorder="1" applyAlignment="1">
      <alignment horizontal="left" vertical="top" wrapText="1"/>
      <protection/>
    </xf>
    <xf numFmtId="4" fontId="5" fillId="0" borderId="0" xfId="0" applyNumberFormat="1" applyFont="1"/>
    <xf numFmtId="0" fontId="5" fillId="3" borderId="2" xfId="0" applyFont="1" applyFill="1" applyBorder="1" applyAlignment="1">
      <alignment horizontal="left" indent="1"/>
    </xf>
    <xf numFmtId="0" fontId="5" fillId="4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49" fontId="3" fillId="0" borderId="2" xfId="21" applyNumberFormat="1" applyFont="1" applyFill="1" applyBorder="1" applyAlignment="1">
      <alignment vertical="top"/>
      <protection/>
    </xf>
    <xf numFmtId="0" fontId="5" fillId="0" borderId="2" xfId="0" applyFont="1" applyFill="1" applyBorder="1"/>
    <xf numFmtId="4" fontId="5" fillId="0" borderId="2" xfId="0" applyNumberFormat="1" applyFont="1" applyFill="1" applyBorder="1"/>
    <xf numFmtId="4" fontId="5" fillId="3" borderId="2" xfId="0" applyNumberFormat="1" applyFont="1" applyFill="1" applyBorder="1"/>
    <xf numFmtId="49" fontId="3" fillId="0" borderId="2" xfId="23" applyNumberFormat="1" applyFont="1" applyFill="1" applyBorder="1" applyAlignment="1">
      <alignment vertical="top"/>
      <protection/>
    </xf>
    <xf numFmtId="49" fontId="3" fillId="0" borderId="2" xfId="23" applyNumberFormat="1" applyFont="1" applyFill="1" applyBorder="1" applyAlignment="1">
      <alignment horizontal="left" vertical="top" wrapText="1"/>
      <protection/>
    </xf>
    <xf numFmtId="49" fontId="3" fillId="0" borderId="2" xfId="24" applyNumberFormat="1" applyFont="1" applyFill="1" applyBorder="1" applyAlignment="1">
      <alignment vertical="top"/>
      <protection/>
    </xf>
    <xf numFmtId="49" fontId="3" fillId="0" borderId="2" xfId="25" applyNumberFormat="1" applyFont="1" applyFill="1" applyBorder="1" applyAlignment="1">
      <alignment vertical="top"/>
      <protection/>
    </xf>
    <xf numFmtId="49" fontId="2" fillId="0" borderId="2" xfId="21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 wrapText="1" inden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shrinkToFit="1"/>
    </xf>
    <xf numFmtId="0" fontId="3" fillId="0" borderId="3" xfId="0" applyFont="1" applyBorder="1" applyAlignment="1">
      <alignment horizontal="center" vertical="top" shrinkToFit="1"/>
    </xf>
    <xf numFmtId="49" fontId="3" fillId="0" borderId="2" xfId="21" applyNumberFormat="1" applyFont="1" applyFill="1" applyBorder="1" applyAlignment="1">
      <alignment horizontal="left" vertical="top" wrapText="1"/>
      <protection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4" fontId="5" fillId="0" borderId="4" xfId="0" applyNumberFormat="1" applyFont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2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9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2</xdr:row>
      <xdr:rowOff>0</xdr:rowOff>
    </xdr:to>
    <xdr:pic>
      <xdr:nvPicPr>
        <xdr:cNvPr id="2" name="Picture 3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ittees\B2C%20Solutions%20and%20Innovation\03_Mobility%20Services\eMobility\REALIZACE\EAST-E%20lokality\03_Benzina_Lovosice\03_Realizace\1_PD\slep&#253;%20rozpo&#269;et%20-Lovosi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1 1 Pol"/>
      <sheetName val="1 2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9">
          <cell r="G29">
            <v>0</v>
          </cell>
          <cell r="J29" t="str">
            <v>CZK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96"/>
  <sheetViews>
    <sheetView tabSelected="1" zoomScale="140" zoomScaleNormal="140" workbookViewId="0" topLeftCell="E1">
      <selection activeCell="A6" sqref="A6:E6"/>
    </sheetView>
  </sheetViews>
  <sheetFormatPr defaultColWidth="9.140625" defaultRowHeight="15"/>
  <cols>
    <col min="1" max="1" width="19.8515625" style="6" hidden="1" customWidth="1"/>
    <col min="2" max="2" width="9.8515625" style="6" hidden="1" customWidth="1"/>
    <col min="3" max="3" width="7.8515625" style="6" hidden="1" customWidth="1"/>
    <col min="4" max="4" width="7.28125" style="6" hidden="1" customWidth="1"/>
    <col min="5" max="5" width="79.28125" style="21" customWidth="1"/>
    <col min="6" max="6" width="5.8515625" style="6" customWidth="1"/>
    <col min="7" max="7" width="10.140625" style="5" bestFit="1" customWidth="1"/>
    <col min="8" max="8" width="9.140625" style="8" customWidth="1"/>
    <col min="9" max="9" width="10.7109375" style="8" bestFit="1" customWidth="1"/>
    <col min="10" max="16384" width="9.140625" style="5" customWidth="1"/>
  </cols>
  <sheetData>
    <row r="1" spans="1:9" ht="12">
      <c r="A1" s="1"/>
      <c r="B1" s="1"/>
      <c r="C1" s="1"/>
      <c r="D1" s="1"/>
      <c r="E1" s="2"/>
      <c r="F1" s="1"/>
      <c r="G1" s="3"/>
      <c r="H1" s="4"/>
      <c r="I1" s="4"/>
    </row>
    <row r="2" spans="1:9" ht="12">
      <c r="A2" s="1"/>
      <c r="B2" s="1"/>
      <c r="C2" s="1"/>
      <c r="D2" s="1"/>
      <c r="E2" s="2"/>
      <c r="F2" s="1"/>
      <c r="G2" s="3"/>
      <c r="H2" s="4"/>
      <c r="I2" s="4"/>
    </row>
    <row r="3" spans="1:9" ht="12">
      <c r="A3" s="1"/>
      <c r="B3" s="1"/>
      <c r="C3" s="1"/>
      <c r="D3" s="1"/>
      <c r="E3" s="2"/>
      <c r="F3" s="1"/>
      <c r="G3" s="3"/>
      <c r="H3" s="4"/>
      <c r="I3" s="4"/>
    </row>
    <row r="4" spans="1:9" ht="15">
      <c r="A4" s="1"/>
      <c r="B4" s="1"/>
      <c r="C4" s="1"/>
      <c r="D4" s="1"/>
      <c r="E4" s="2"/>
      <c r="F4" s="1"/>
      <c r="G4" s="3"/>
      <c r="H4" s="4"/>
      <c r="I4" s="4"/>
    </row>
    <row r="5" spans="1:9" ht="12" thickBot="1">
      <c r="A5" s="1"/>
      <c r="B5" s="1"/>
      <c r="C5" s="1"/>
      <c r="D5" s="1"/>
      <c r="E5" s="2"/>
      <c r="F5" s="1"/>
      <c r="G5" s="3"/>
      <c r="H5" s="4"/>
      <c r="I5" s="4"/>
    </row>
    <row r="6" spans="1:9" ht="45.75" customHeight="1" thickBot="1">
      <c r="A6" s="34" t="s">
        <v>53</v>
      </c>
      <c r="B6" s="35"/>
      <c r="C6" s="35"/>
      <c r="D6" s="35"/>
      <c r="E6" s="36"/>
      <c r="F6" s="37">
        <f>SUM(I10:I95)</f>
        <v>0</v>
      </c>
      <c r="G6" s="38"/>
      <c r="H6" s="38"/>
      <c r="I6" s="39"/>
    </row>
    <row r="8" spans="1:9" ht="15">
      <c r="A8" s="27" t="s">
        <v>26</v>
      </c>
      <c r="B8" s="27" t="s">
        <v>27</v>
      </c>
      <c r="C8" s="27" t="s">
        <v>28</v>
      </c>
      <c r="D8" s="27" t="s">
        <v>29</v>
      </c>
      <c r="E8" s="28" t="s">
        <v>30</v>
      </c>
      <c r="F8" s="27" t="s">
        <v>31</v>
      </c>
      <c r="G8" s="27" t="s">
        <v>32</v>
      </c>
      <c r="H8" s="29" t="s">
        <v>33</v>
      </c>
      <c r="I8" s="29" t="s">
        <v>34</v>
      </c>
    </row>
    <row r="9" ht="12.75">
      <c r="E9" s="7" t="s">
        <v>35</v>
      </c>
    </row>
    <row r="10" spans="1:9" ht="15">
      <c r="A10" s="9" t="s">
        <v>54</v>
      </c>
      <c r="B10" s="10"/>
      <c r="C10" s="11"/>
      <c r="D10" s="12"/>
      <c r="E10" s="22" t="s">
        <v>56</v>
      </c>
      <c r="F10" s="24" t="s">
        <v>2</v>
      </c>
      <c r="G10" s="13">
        <v>20</v>
      </c>
      <c r="H10" s="14"/>
      <c r="I10" s="15">
        <f aca="true" t="shared" si="0" ref="I10:I89">$G10*$H10</f>
        <v>0</v>
      </c>
    </row>
    <row r="11" spans="1:9" ht="15">
      <c r="A11" s="9" t="s">
        <v>54</v>
      </c>
      <c r="B11" s="10"/>
      <c r="C11" s="11"/>
      <c r="D11" s="12"/>
      <c r="E11" s="22" t="s">
        <v>57</v>
      </c>
      <c r="F11" s="24" t="s">
        <v>2</v>
      </c>
      <c r="G11" s="13">
        <v>20</v>
      </c>
      <c r="H11" s="14"/>
      <c r="I11" s="15">
        <f t="shared" si="0"/>
        <v>0</v>
      </c>
    </row>
    <row r="12" spans="1:9" ht="15">
      <c r="A12" s="9" t="s">
        <v>54</v>
      </c>
      <c r="B12" s="10"/>
      <c r="C12" s="11"/>
      <c r="D12" s="16"/>
      <c r="E12" s="22" t="s">
        <v>58</v>
      </c>
      <c r="F12" s="24" t="s">
        <v>2</v>
      </c>
      <c r="G12" s="13">
        <v>20</v>
      </c>
      <c r="H12" s="14"/>
      <c r="I12" s="15">
        <f t="shared" si="0"/>
        <v>0</v>
      </c>
    </row>
    <row r="13" spans="1:9" ht="15">
      <c r="A13" s="9" t="s">
        <v>54</v>
      </c>
      <c r="B13" s="10"/>
      <c r="C13" s="11"/>
      <c r="D13" s="16"/>
      <c r="E13" s="22" t="s">
        <v>59</v>
      </c>
      <c r="F13" s="24" t="s">
        <v>2</v>
      </c>
      <c r="G13" s="13">
        <v>20</v>
      </c>
      <c r="H13" s="14"/>
      <c r="I13" s="15">
        <f t="shared" si="0"/>
        <v>0</v>
      </c>
    </row>
    <row r="14" spans="1:9" ht="15">
      <c r="A14" s="9" t="s">
        <v>54</v>
      </c>
      <c r="B14" s="10"/>
      <c r="C14" s="11"/>
      <c r="D14" s="16"/>
      <c r="E14" s="22" t="s">
        <v>91</v>
      </c>
      <c r="F14" s="24" t="s">
        <v>36</v>
      </c>
      <c r="G14" s="13">
        <v>1</v>
      </c>
      <c r="H14" s="14"/>
      <c r="I14" s="15">
        <f t="shared" si="0"/>
        <v>0</v>
      </c>
    </row>
    <row r="15" spans="1:9" ht="15">
      <c r="A15" s="9" t="s">
        <v>54</v>
      </c>
      <c r="B15" s="10"/>
      <c r="C15" s="11"/>
      <c r="D15" s="16"/>
      <c r="E15" s="22" t="s">
        <v>94</v>
      </c>
      <c r="F15" s="24" t="s">
        <v>36</v>
      </c>
      <c r="G15" s="13">
        <v>2</v>
      </c>
      <c r="H15" s="14"/>
      <c r="I15" s="15">
        <f t="shared" si="0"/>
        <v>0</v>
      </c>
    </row>
    <row r="16" spans="1:9" ht="15">
      <c r="A16" s="9" t="s">
        <v>54</v>
      </c>
      <c r="B16" s="10"/>
      <c r="C16" s="11"/>
      <c r="D16" s="16"/>
      <c r="E16" s="22" t="s">
        <v>96</v>
      </c>
      <c r="F16" s="24" t="s">
        <v>36</v>
      </c>
      <c r="G16" s="13">
        <v>2</v>
      </c>
      <c r="H16" s="14"/>
      <c r="I16" s="15">
        <f t="shared" si="0"/>
        <v>0</v>
      </c>
    </row>
    <row r="17" spans="1:9" ht="15">
      <c r="A17" s="9" t="s">
        <v>54</v>
      </c>
      <c r="B17" s="10"/>
      <c r="C17" s="11"/>
      <c r="D17" s="16"/>
      <c r="E17" s="22" t="s">
        <v>95</v>
      </c>
      <c r="F17" s="24" t="s">
        <v>36</v>
      </c>
      <c r="G17" s="13">
        <v>2</v>
      </c>
      <c r="H17" s="14"/>
      <c r="I17" s="15">
        <f t="shared" si="0"/>
        <v>0</v>
      </c>
    </row>
    <row r="18" spans="1:9" ht="15">
      <c r="A18" s="9" t="s">
        <v>54</v>
      </c>
      <c r="B18" s="10"/>
      <c r="C18" s="11"/>
      <c r="D18" s="16"/>
      <c r="E18" s="22" t="s">
        <v>99</v>
      </c>
      <c r="F18" s="24" t="s">
        <v>2</v>
      </c>
      <c r="G18" s="13">
        <v>20</v>
      </c>
      <c r="H18" s="14"/>
      <c r="I18" s="15">
        <f t="shared" si="0"/>
        <v>0</v>
      </c>
    </row>
    <row r="19" spans="1:9" ht="15">
      <c r="A19" s="9" t="s">
        <v>54</v>
      </c>
      <c r="B19" s="10"/>
      <c r="C19" s="11"/>
      <c r="D19" s="16"/>
      <c r="E19" s="22" t="s">
        <v>100</v>
      </c>
      <c r="F19" s="24" t="s">
        <v>2</v>
      </c>
      <c r="G19" s="13">
        <v>20</v>
      </c>
      <c r="H19" s="14"/>
      <c r="I19" s="15">
        <f t="shared" si="0"/>
        <v>0</v>
      </c>
    </row>
    <row r="20" spans="1:9" ht="13.5">
      <c r="A20" s="9" t="s">
        <v>54</v>
      </c>
      <c r="B20" s="10"/>
      <c r="C20" s="11"/>
      <c r="D20" s="16"/>
      <c r="E20" s="22" t="s">
        <v>101</v>
      </c>
      <c r="F20" s="24" t="s">
        <v>2</v>
      </c>
      <c r="G20" s="13">
        <v>20</v>
      </c>
      <c r="H20" s="14"/>
      <c r="I20" s="15">
        <f t="shared" si="0"/>
        <v>0</v>
      </c>
    </row>
    <row r="21" spans="1:9" ht="15">
      <c r="A21" s="9" t="s">
        <v>54</v>
      </c>
      <c r="B21" s="10"/>
      <c r="C21" s="11"/>
      <c r="D21" s="16"/>
      <c r="E21" s="22" t="s">
        <v>60</v>
      </c>
      <c r="F21" s="24" t="s">
        <v>36</v>
      </c>
      <c r="G21" s="13">
        <v>8</v>
      </c>
      <c r="H21" s="14"/>
      <c r="I21" s="15">
        <f t="shared" si="0"/>
        <v>0</v>
      </c>
    </row>
    <row r="22" spans="1:9" ht="15">
      <c r="A22" s="9" t="s">
        <v>54</v>
      </c>
      <c r="B22" s="10"/>
      <c r="C22" s="11"/>
      <c r="D22" s="16"/>
      <c r="E22" s="22" t="s">
        <v>98</v>
      </c>
      <c r="F22" s="24" t="s">
        <v>36</v>
      </c>
      <c r="G22" s="13">
        <v>8</v>
      </c>
      <c r="H22" s="14"/>
      <c r="I22" s="15">
        <f t="shared" si="0"/>
        <v>0</v>
      </c>
    </row>
    <row r="23" spans="1:9" ht="15">
      <c r="A23" s="9" t="s">
        <v>54</v>
      </c>
      <c r="B23" s="10"/>
      <c r="C23" s="11"/>
      <c r="D23" s="18"/>
      <c r="E23" s="22" t="s">
        <v>97</v>
      </c>
      <c r="F23" s="24" t="s">
        <v>36</v>
      </c>
      <c r="G23" s="13">
        <v>8</v>
      </c>
      <c r="H23" s="14"/>
      <c r="I23" s="15">
        <f t="shared" si="0"/>
        <v>0</v>
      </c>
    </row>
    <row r="24" spans="1:9" ht="15">
      <c r="A24" s="9" t="s">
        <v>54</v>
      </c>
      <c r="B24" s="10"/>
      <c r="C24" s="11"/>
      <c r="D24" s="18"/>
      <c r="E24" s="22" t="s">
        <v>61</v>
      </c>
      <c r="F24" s="24" t="s">
        <v>36</v>
      </c>
      <c r="G24" s="13">
        <v>1</v>
      </c>
      <c r="H24" s="14"/>
      <c r="I24" s="15">
        <f t="shared" si="0"/>
        <v>0</v>
      </c>
    </row>
    <row r="25" spans="1:9" ht="15">
      <c r="A25" s="9" t="s">
        <v>54</v>
      </c>
      <c r="B25" s="10"/>
      <c r="C25" s="11"/>
      <c r="D25" s="11"/>
      <c r="E25" s="22" t="s">
        <v>55</v>
      </c>
      <c r="F25" s="24" t="s">
        <v>36</v>
      </c>
      <c r="G25" s="13">
        <v>1</v>
      </c>
      <c r="H25" s="14"/>
      <c r="I25" s="15">
        <f t="shared" si="0"/>
        <v>0</v>
      </c>
    </row>
    <row r="26" spans="1:9" ht="15">
      <c r="A26" s="9" t="s">
        <v>54</v>
      </c>
      <c r="B26" s="10"/>
      <c r="C26" s="11"/>
      <c r="D26" s="11"/>
      <c r="E26" s="22" t="s">
        <v>92</v>
      </c>
      <c r="F26" s="24" t="s">
        <v>2</v>
      </c>
      <c r="G26" s="13">
        <v>20</v>
      </c>
      <c r="H26" s="14"/>
      <c r="I26" s="15">
        <f t="shared" si="0"/>
        <v>0</v>
      </c>
    </row>
    <row r="27" spans="1:9" ht="15">
      <c r="A27" s="9" t="s">
        <v>54</v>
      </c>
      <c r="B27" s="10"/>
      <c r="C27" s="11"/>
      <c r="D27" s="11"/>
      <c r="E27" s="22" t="s">
        <v>93</v>
      </c>
      <c r="F27" s="24" t="s">
        <v>2</v>
      </c>
      <c r="G27" s="13">
        <v>20</v>
      </c>
      <c r="H27" s="14"/>
      <c r="I27" s="15">
        <f t="shared" si="0"/>
        <v>0</v>
      </c>
    </row>
    <row r="28" spans="1:9" ht="15">
      <c r="A28" s="9" t="s">
        <v>54</v>
      </c>
      <c r="B28" s="10"/>
      <c r="C28" s="11"/>
      <c r="D28" s="11"/>
      <c r="E28" s="22" t="s">
        <v>72</v>
      </c>
      <c r="F28" s="24" t="s">
        <v>2</v>
      </c>
      <c r="G28" s="13">
        <v>20</v>
      </c>
      <c r="H28" s="14"/>
      <c r="I28" s="15">
        <f t="shared" si="0"/>
        <v>0</v>
      </c>
    </row>
    <row r="29" spans="1:9" ht="15">
      <c r="A29" s="9" t="s">
        <v>54</v>
      </c>
      <c r="B29" s="10"/>
      <c r="C29" s="11"/>
      <c r="D29" s="11"/>
      <c r="E29" s="22" t="s">
        <v>46</v>
      </c>
      <c r="F29" s="24" t="s">
        <v>52</v>
      </c>
      <c r="G29" s="13">
        <v>19</v>
      </c>
      <c r="H29" s="14"/>
      <c r="I29" s="15">
        <f t="shared" si="0"/>
        <v>0</v>
      </c>
    </row>
    <row r="30" spans="1:9" ht="15">
      <c r="A30" s="9" t="s">
        <v>54</v>
      </c>
      <c r="B30" s="10"/>
      <c r="C30" s="11"/>
      <c r="D30" s="11"/>
      <c r="E30" s="22" t="s">
        <v>47</v>
      </c>
      <c r="F30" s="24" t="s">
        <v>52</v>
      </c>
      <c r="G30" s="13">
        <v>12</v>
      </c>
      <c r="H30" s="14"/>
      <c r="I30" s="15">
        <f t="shared" si="0"/>
        <v>0</v>
      </c>
    </row>
    <row r="31" spans="1:9" ht="15">
      <c r="A31" s="9" t="s">
        <v>54</v>
      </c>
      <c r="B31" s="10"/>
      <c r="C31" s="11"/>
      <c r="D31" s="19"/>
      <c r="E31" s="22" t="s">
        <v>48</v>
      </c>
      <c r="F31" s="24" t="s">
        <v>36</v>
      </c>
      <c r="G31" s="13">
        <v>4</v>
      </c>
      <c r="H31" s="14"/>
      <c r="I31" s="15">
        <f t="shared" si="0"/>
        <v>0</v>
      </c>
    </row>
    <row r="32" spans="1:9" ht="15">
      <c r="A32" s="9" t="s">
        <v>54</v>
      </c>
      <c r="B32" s="10"/>
      <c r="C32" s="11"/>
      <c r="D32" s="11"/>
      <c r="E32" s="22" t="s">
        <v>49</v>
      </c>
      <c r="F32" s="24" t="s">
        <v>36</v>
      </c>
      <c r="G32" s="13">
        <v>4</v>
      </c>
      <c r="H32" s="14"/>
      <c r="I32" s="15">
        <f t="shared" si="0"/>
        <v>0</v>
      </c>
    </row>
    <row r="33" spans="1:9" ht="15">
      <c r="A33" s="9" t="s">
        <v>54</v>
      </c>
      <c r="B33" s="10"/>
      <c r="C33" s="11"/>
      <c r="D33" s="11"/>
      <c r="E33" s="22" t="s">
        <v>50</v>
      </c>
      <c r="F33" s="24" t="s">
        <v>36</v>
      </c>
      <c r="G33" s="13">
        <v>1</v>
      </c>
      <c r="H33" s="14"/>
      <c r="I33" s="15">
        <f t="shared" si="0"/>
        <v>0</v>
      </c>
    </row>
    <row r="34" spans="1:9" ht="15">
      <c r="A34" s="9" t="s">
        <v>54</v>
      </c>
      <c r="B34" s="10"/>
      <c r="C34" s="11"/>
      <c r="D34" s="11"/>
      <c r="E34" s="22" t="s">
        <v>51</v>
      </c>
      <c r="F34" s="24"/>
      <c r="G34" s="13">
        <v>0</v>
      </c>
      <c r="H34" s="14"/>
      <c r="I34" s="15">
        <f t="shared" si="0"/>
        <v>0</v>
      </c>
    </row>
    <row r="35" spans="1:9" ht="15">
      <c r="A35" s="9"/>
      <c r="B35" s="10"/>
      <c r="C35" s="11"/>
      <c r="D35" s="11"/>
      <c r="E35" s="17"/>
      <c r="F35" s="30"/>
      <c r="G35" s="13"/>
      <c r="H35" s="14"/>
      <c r="I35" s="15"/>
    </row>
    <row r="36" spans="1:9" ht="12.75">
      <c r="A36" s="9"/>
      <c r="B36" s="10"/>
      <c r="C36" s="11"/>
      <c r="D36" s="11"/>
      <c r="E36" s="20" t="s">
        <v>0</v>
      </c>
      <c r="F36" s="30"/>
      <c r="G36" s="13"/>
      <c r="H36" s="14"/>
      <c r="I36" s="15"/>
    </row>
    <row r="37" spans="1:9" ht="12.75">
      <c r="A37" s="9"/>
      <c r="B37" s="10"/>
      <c r="C37" s="11"/>
      <c r="D37" s="11"/>
      <c r="E37" s="20"/>
      <c r="F37" s="30"/>
      <c r="G37" s="13"/>
      <c r="H37" s="14"/>
      <c r="I37" s="15"/>
    </row>
    <row r="38" spans="1:9" ht="15">
      <c r="A38" s="9" t="s">
        <v>54</v>
      </c>
      <c r="B38" s="10"/>
      <c r="C38" s="11"/>
      <c r="D38" s="11"/>
      <c r="E38" s="26" t="s">
        <v>65</v>
      </c>
      <c r="F38" s="30" t="s">
        <v>2</v>
      </c>
      <c r="G38" s="13">
        <v>20</v>
      </c>
      <c r="H38" s="14"/>
      <c r="I38" s="15">
        <f t="shared" si="0"/>
        <v>0</v>
      </c>
    </row>
    <row r="39" spans="1:9" ht="15">
      <c r="A39" s="9" t="s">
        <v>54</v>
      </c>
      <c r="B39" s="10"/>
      <c r="C39" s="11"/>
      <c r="D39" s="11"/>
      <c r="E39" s="26" t="s">
        <v>66</v>
      </c>
      <c r="F39" s="30" t="s">
        <v>2</v>
      </c>
      <c r="G39" s="13">
        <v>20</v>
      </c>
      <c r="H39" s="14"/>
      <c r="I39" s="15">
        <f t="shared" si="0"/>
        <v>0</v>
      </c>
    </row>
    <row r="40" spans="1:9" ht="15">
      <c r="A40" s="9" t="s">
        <v>54</v>
      </c>
      <c r="B40" s="10"/>
      <c r="C40" s="11"/>
      <c r="D40" s="11"/>
      <c r="E40" s="26" t="s">
        <v>62</v>
      </c>
      <c r="F40" s="30" t="s">
        <v>2</v>
      </c>
      <c r="G40" s="13">
        <v>20</v>
      </c>
      <c r="H40" s="14"/>
      <c r="I40" s="15">
        <f t="shared" si="0"/>
        <v>0</v>
      </c>
    </row>
    <row r="41" spans="1:9" ht="15">
      <c r="A41" s="9" t="s">
        <v>54</v>
      </c>
      <c r="B41" s="10"/>
      <c r="C41" s="11"/>
      <c r="D41" s="11"/>
      <c r="E41" s="26" t="s">
        <v>67</v>
      </c>
      <c r="F41" s="30" t="s">
        <v>2</v>
      </c>
      <c r="G41" s="13">
        <v>20</v>
      </c>
      <c r="H41" s="14"/>
      <c r="I41" s="15">
        <f t="shared" si="0"/>
        <v>0</v>
      </c>
    </row>
    <row r="42" spans="1:9" ht="15">
      <c r="A42" s="9" t="s">
        <v>54</v>
      </c>
      <c r="B42" s="10"/>
      <c r="C42" s="11"/>
      <c r="D42" s="11"/>
      <c r="E42" s="26" t="s">
        <v>63</v>
      </c>
      <c r="F42" s="30" t="s">
        <v>2</v>
      </c>
      <c r="G42" s="13">
        <v>20</v>
      </c>
      <c r="H42" s="14"/>
      <c r="I42" s="15">
        <f t="shared" si="0"/>
        <v>0</v>
      </c>
    </row>
    <row r="43" spans="1:9" ht="15">
      <c r="A43" s="9" t="s">
        <v>54</v>
      </c>
      <c r="B43" s="10"/>
      <c r="C43" s="11"/>
      <c r="D43" s="11"/>
      <c r="E43" s="26" t="s">
        <v>64</v>
      </c>
      <c r="F43" s="30" t="s">
        <v>2</v>
      </c>
      <c r="G43" s="13">
        <v>20</v>
      </c>
      <c r="H43" s="14"/>
      <c r="I43" s="15">
        <f t="shared" si="0"/>
        <v>0</v>
      </c>
    </row>
    <row r="44" spans="1:9" ht="15">
      <c r="A44" s="9" t="s">
        <v>54</v>
      </c>
      <c r="B44" s="10"/>
      <c r="C44" s="11"/>
      <c r="D44" s="11"/>
      <c r="E44" s="26" t="s">
        <v>68</v>
      </c>
      <c r="F44" s="30" t="s">
        <v>2</v>
      </c>
      <c r="G44" s="13">
        <v>20</v>
      </c>
      <c r="H44" s="14"/>
      <c r="I44" s="15">
        <f t="shared" si="0"/>
        <v>0</v>
      </c>
    </row>
    <row r="45" spans="1:9" ht="15">
      <c r="A45" s="9" t="s">
        <v>54</v>
      </c>
      <c r="B45" s="10"/>
      <c r="C45" s="11"/>
      <c r="D45" s="11"/>
      <c r="E45" s="26" t="s">
        <v>69</v>
      </c>
      <c r="F45" s="30" t="s">
        <v>70</v>
      </c>
      <c r="G45" s="13">
        <v>10</v>
      </c>
      <c r="H45" s="14"/>
      <c r="I45" s="15">
        <f t="shared" si="0"/>
        <v>0</v>
      </c>
    </row>
    <row r="46" spans="1:9" ht="15">
      <c r="A46" s="9" t="s">
        <v>54</v>
      </c>
      <c r="B46" s="10"/>
      <c r="C46" s="11"/>
      <c r="D46" s="11"/>
      <c r="E46" s="26" t="s">
        <v>84</v>
      </c>
      <c r="F46" s="30" t="s">
        <v>70</v>
      </c>
      <c r="G46" s="13">
        <v>10</v>
      </c>
      <c r="H46" s="14"/>
      <c r="I46" s="15">
        <f t="shared" si="0"/>
        <v>0</v>
      </c>
    </row>
    <row r="47" spans="1:9" ht="15">
      <c r="A47" s="9" t="s">
        <v>54</v>
      </c>
      <c r="B47" s="10"/>
      <c r="C47" s="11"/>
      <c r="D47" s="11"/>
      <c r="E47" s="22" t="s">
        <v>71</v>
      </c>
      <c r="F47" s="24" t="s">
        <v>2</v>
      </c>
      <c r="G47" s="13">
        <v>30</v>
      </c>
      <c r="H47" s="14"/>
      <c r="I47" s="15">
        <f t="shared" si="0"/>
        <v>0</v>
      </c>
    </row>
    <row r="48" spans="1:9" ht="15">
      <c r="A48" s="9" t="s">
        <v>54</v>
      </c>
      <c r="B48" s="10"/>
      <c r="C48" s="11"/>
      <c r="D48" s="11"/>
      <c r="E48" s="23" t="s">
        <v>3</v>
      </c>
      <c r="F48" s="30" t="s">
        <v>70</v>
      </c>
      <c r="G48" s="13">
        <v>5</v>
      </c>
      <c r="H48" s="14"/>
      <c r="I48" s="15">
        <f t="shared" si="0"/>
        <v>0</v>
      </c>
    </row>
    <row r="49" spans="1:9" ht="15">
      <c r="A49" s="9" t="s">
        <v>54</v>
      </c>
      <c r="B49" s="10"/>
      <c r="C49" s="11"/>
      <c r="D49" s="11"/>
      <c r="E49" s="17" t="s">
        <v>24</v>
      </c>
      <c r="F49" s="31" t="s">
        <v>20</v>
      </c>
      <c r="G49" s="13">
        <v>10</v>
      </c>
      <c r="H49" s="14"/>
      <c r="I49" s="15">
        <f>$G49*$H49</f>
        <v>0</v>
      </c>
    </row>
    <row r="50" spans="1:9" ht="15">
      <c r="A50" s="9" t="s">
        <v>54</v>
      </c>
      <c r="B50" s="10"/>
      <c r="C50" s="11"/>
      <c r="D50" s="11"/>
      <c r="E50" s="26" t="s">
        <v>85</v>
      </c>
      <c r="F50" s="30" t="s">
        <v>70</v>
      </c>
      <c r="G50" s="13">
        <v>4</v>
      </c>
      <c r="H50" s="14"/>
      <c r="I50" s="15">
        <f t="shared" si="0"/>
        <v>0</v>
      </c>
    </row>
    <row r="51" spans="1:9" ht="15">
      <c r="A51" s="9" t="s">
        <v>54</v>
      </c>
      <c r="B51" s="10"/>
      <c r="C51" s="11"/>
      <c r="D51" s="11"/>
      <c r="E51" s="17" t="s">
        <v>1</v>
      </c>
      <c r="F51" s="30" t="s">
        <v>36</v>
      </c>
      <c r="G51" s="13">
        <v>10</v>
      </c>
      <c r="H51" s="14"/>
      <c r="I51" s="15">
        <f t="shared" si="0"/>
        <v>0</v>
      </c>
    </row>
    <row r="52" spans="1:9" ht="15">
      <c r="A52" s="9" t="s">
        <v>54</v>
      </c>
      <c r="B52" s="10"/>
      <c r="C52" s="11"/>
      <c r="D52" s="11"/>
      <c r="E52" s="17" t="s">
        <v>38</v>
      </c>
      <c r="F52" s="30" t="s">
        <v>80</v>
      </c>
      <c r="G52" s="13">
        <v>4</v>
      </c>
      <c r="H52" s="14"/>
      <c r="I52" s="15">
        <f t="shared" si="0"/>
        <v>0</v>
      </c>
    </row>
    <row r="53" spans="1:9" ht="15">
      <c r="A53" s="9" t="s">
        <v>54</v>
      </c>
      <c r="B53" s="10"/>
      <c r="C53" s="11"/>
      <c r="D53" s="11"/>
      <c r="E53" s="17" t="s">
        <v>39</v>
      </c>
      <c r="F53" s="30" t="s">
        <v>80</v>
      </c>
      <c r="G53" s="13">
        <v>2</v>
      </c>
      <c r="H53" s="14"/>
      <c r="I53" s="15">
        <f t="shared" si="0"/>
        <v>0</v>
      </c>
    </row>
    <row r="54" spans="1:9" ht="15">
      <c r="A54" s="9" t="s">
        <v>54</v>
      </c>
      <c r="B54" s="10"/>
      <c r="C54" s="11"/>
      <c r="D54" s="11"/>
      <c r="E54" s="17" t="s">
        <v>40</v>
      </c>
      <c r="F54" s="30" t="s">
        <v>80</v>
      </c>
      <c r="G54" s="13">
        <v>4</v>
      </c>
      <c r="H54" s="14"/>
      <c r="I54" s="15">
        <f t="shared" si="0"/>
        <v>0</v>
      </c>
    </row>
    <row r="55" spans="1:9" ht="15">
      <c r="A55" s="9" t="s">
        <v>54</v>
      </c>
      <c r="B55" s="10"/>
      <c r="C55" s="11"/>
      <c r="D55" s="11"/>
      <c r="E55" s="17" t="s">
        <v>41</v>
      </c>
      <c r="F55" s="30" t="s">
        <v>80</v>
      </c>
      <c r="G55" s="13">
        <v>2</v>
      </c>
      <c r="H55" s="14"/>
      <c r="I55" s="15">
        <f t="shared" si="0"/>
        <v>0</v>
      </c>
    </row>
    <row r="56" spans="1:9" ht="15">
      <c r="A56" s="9" t="s">
        <v>54</v>
      </c>
      <c r="B56" s="10"/>
      <c r="C56" s="11"/>
      <c r="D56" s="11"/>
      <c r="E56" s="17" t="s">
        <v>4</v>
      </c>
      <c r="F56" s="30" t="s">
        <v>70</v>
      </c>
      <c r="G56" s="13">
        <v>10</v>
      </c>
      <c r="H56" s="14"/>
      <c r="I56" s="15">
        <f t="shared" si="0"/>
        <v>0</v>
      </c>
    </row>
    <row r="57" spans="1:9" ht="15">
      <c r="A57" s="9" t="s">
        <v>54</v>
      </c>
      <c r="B57" s="10"/>
      <c r="C57" s="11"/>
      <c r="D57" s="11"/>
      <c r="E57" s="17" t="s">
        <v>5</v>
      </c>
      <c r="F57" s="30" t="s">
        <v>70</v>
      </c>
      <c r="G57" s="13">
        <v>15</v>
      </c>
      <c r="H57" s="14"/>
      <c r="I57" s="15">
        <f t="shared" si="0"/>
        <v>0</v>
      </c>
    </row>
    <row r="58" spans="1:9" ht="15">
      <c r="A58" s="9" t="s">
        <v>54</v>
      </c>
      <c r="B58" s="10"/>
      <c r="C58" s="11"/>
      <c r="D58" s="11"/>
      <c r="E58" s="17" t="s">
        <v>6</v>
      </c>
      <c r="F58" s="30" t="s">
        <v>70</v>
      </c>
      <c r="G58" s="13">
        <v>1</v>
      </c>
      <c r="H58" s="14"/>
      <c r="I58" s="15">
        <f t="shared" si="0"/>
        <v>0</v>
      </c>
    </row>
    <row r="59" spans="1:9" ht="15">
      <c r="A59" s="9" t="s">
        <v>54</v>
      </c>
      <c r="B59" s="10"/>
      <c r="C59" s="11"/>
      <c r="D59" s="11"/>
      <c r="E59" s="17" t="s">
        <v>90</v>
      </c>
      <c r="F59" s="30" t="s">
        <v>80</v>
      </c>
      <c r="G59" s="13">
        <v>4</v>
      </c>
      <c r="H59" s="14"/>
      <c r="I59" s="15">
        <f t="shared" si="0"/>
        <v>0</v>
      </c>
    </row>
    <row r="60" spans="1:9" ht="15">
      <c r="A60" s="9" t="s">
        <v>54</v>
      </c>
      <c r="B60" s="10"/>
      <c r="C60" s="11"/>
      <c r="D60" s="11"/>
      <c r="E60" s="17" t="s">
        <v>7</v>
      </c>
      <c r="F60" s="30" t="s">
        <v>36</v>
      </c>
      <c r="G60" s="13">
        <v>1</v>
      </c>
      <c r="H60" s="14"/>
      <c r="I60" s="15">
        <f t="shared" si="0"/>
        <v>0</v>
      </c>
    </row>
    <row r="61" spans="1:9" ht="15">
      <c r="A61" s="9" t="s">
        <v>54</v>
      </c>
      <c r="B61" s="10"/>
      <c r="C61" s="11"/>
      <c r="D61" s="11"/>
      <c r="E61" s="17" t="s">
        <v>8</v>
      </c>
      <c r="F61" s="30" t="s">
        <v>70</v>
      </c>
      <c r="G61" s="13">
        <v>2</v>
      </c>
      <c r="H61" s="14"/>
      <c r="I61" s="15">
        <f t="shared" si="0"/>
        <v>0</v>
      </c>
    </row>
    <row r="62" spans="1:9" ht="15">
      <c r="A62" s="9" t="s">
        <v>54</v>
      </c>
      <c r="B62" s="10"/>
      <c r="C62" s="11"/>
      <c r="D62" s="11"/>
      <c r="E62" s="17" t="s">
        <v>9</v>
      </c>
      <c r="F62" s="30" t="s">
        <v>80</v>
      </c>
      <c r="G62" s="13">
        <v>4</v>
      </c>
      <c r="H62" s="14"/>
      <c r="I62" s="15">
        <f t="shared" si="0"/>
        <v>0</v>
      </c>
    </row>
    <row r="63" spans="1:9" ht="15">
      <c r="A63" s="9" t="s">
        <v>54</v>
      </c>
      <c r="B63" s="10"/>
      <c r="C63" s="11"/>
      <c r="D63" s="11"/>
      <c r="E63" s="17" t="s">
        <v>10</v>
      </c>
      <c r="F63" s="30" t="s">
        <v>80</v>
      </c>
      <c r="G63" s="13">
        <v>4</v>
      </c>
      <c r="H63" s="14"/>
      <c r="I63" s="15">
        <f t="shared" si="0"/>
        <v>0</v>
      </c>
    </row>
    <row r="64" spans="1:9" ht="15">
      <c r="A64" s="9" t="s">
        <v>54</v>
      </c>
      <c r="B64" s="10"/>
      <c r="C64" s="11"/>
      <c r="D64" s="11"/>
      <c r="E64" s="17" t="s">
        <v>86</v>
      </c>
      <c r="F64" s="30" t="s">
        <v>80</v>
      </c>
      <c r="G64" s="13">
        <v>6</v>
      </c>
      <c r="H64" s="14"/>
      <c r="I64" s="15">
        <f t="shared" si="0"/>
        <v>0</v>
      </c>
    </row>
    <row r="65" spans="1:9" ht="15">
      <c r="A65" s="9" t="s">
        <v>54</v>
      </c>
      <c r="B65" s="10"/>
      <c r="C65" s="11"/>
      <c r="D65" s="11"/>
      <c r="E65" s="17" t="s">
        <v>87</v>
      </c>
      <c r="F65" s="30" t="s">
        <v>80</v>
      </c>
      <c r="G65" s="13">
        <v>2</v>
      </c>
      <c r="H65" s="14"/>
      <c r="I65" s="15">
        <f t="shared" si="0"/>
        <v>0</v>
      </c>
    </row>
    <row r="66" spans="1:9" ht="15">
      <c r="A66" s="9" t="s">
        <v>54</v>
      </c>
      <c r="B66" s="10"/>
      <c r="C66" s="11"/>
      <c r="D66" s="11"/>
      <c r="E66" s="17" t="s">
        <v>11</v>
      </c>
      <c r="F66" s="30" t="s">
        <v>80</v>
      </c>
      <c r="G66" s="13">
        <v>2</v>
      </c>
      <c r="H66" s="14"/>
      <c r="I66" s="15">
        <f t="shared" si="0"/>
        <v>0</v>
      </c>
    </row>
    <row r="67" spans="1:9" ht="15">
      <c r="A67" s="9" t="s">
        <v>54</v>
      </c>
      <c r="B67" s="10"/>
      <c r="C67" s="11"/>
      <c r="D67" s="11"/>
      <c r="E67" s="17" t="s">
        <v>42</v>
      </c>
      <c r="F67" s="30" t="s">
        <v>80</v>
      </c>
      <c r="G67" s="13">
        <v>4</v>
      </c>
      <c r="H67" s="14"/>
      <c r="I67" s="15">
        <f t="shared" si="0"/>
        <v>0</v>
      </c>
    </row>
    <row r="68" spans="1:9" ht="15">
      <c r="A68" s="9" t="s">
        <v>54</v>
      </c>
      <c r="B68" s="10"/>
      <c r="C68" s="11"/>
      <c r="D68" s="11"/>
      <c r="E68" s="17" t="s">
        <v>81</v>
      </c>
      <c r="F68" s="33" t="s">
        <v>2</v>
      </c>
      <c r="G68" s="13">
        <v>30</v>
      </c>
      <c r="H68" s="14"/>
      <c r="I68" s="15">
        <f t="shared" si="0"/>
        <v>0</v>
      </c>
    </row>
    <row r="69" spans="1:9" ht="15">
      <c r="A69" s="9" t="s">
        <v>54</v>
      </c>
      <c r="B69" s="10"/>
      <c r="C69" s="11"/>
      <c r="D69" s="11"/>
      <c r="E69" s="17" t="s">
        <v>43</v>
      </c>
      <c r="F69" s="30" t="s">
        <v>80</v>
      </c>
      <c r="G69" s="13">
        <v>2</v>
      </c>
      <c r="H69" s="14"/>
      <c r="I69" s="15">
        <f t="shared" si="0"/>
        <v>0</v>
      </c>
    </row>
    <row r="70" spans="1:9" ht="15">
      <c r="A70" s="9" t="s">
        <v>54</v>
      </c>
      <c r="B70" s="10"/>
      <c r="C70" s="11"/>
      <c r="D70" s="11"/>
      <c r="E70" s="17" t="s">
        <v>73</v>
      </c>
      <c r="F70" s="30" t="s">
        <v>36</v>
      </c>
      <c r="G70" s="13">
        <v>4</v>
      </c>
      <c r="H70" s="14"/>
      <c r="I70" s="15">
        <f t="shared" si="0"/>
        <v>0</v>
      </c>
    </row>
    <row r="71" spans="1:9" ht="15">
      <c r="A71" s="9" t="s">
        <v>54</v>
      </c>
      <c r="B71" s="10"/>
      <c r="C71" s="11"/>
      <c r="D71" s="11"/>
      <c r="E71" s="17" t="s">
        <v>12</v>
      </c>
      <c r="F71" s="30" t="s">
        <v>36</v>
      </c>
      <c r="G71" s="13">
        <v>1</v>
      </c>
      <c r="H71" s="14"/>
      <c r="I71" s="15">
        <f t="shared" si="0"/>
        <v>0</v>
      </c>
    </row>
    <row r="72" spans="1:9" ht="15">
      <c r="A72" s="9" t="s">
        <v>54</v>
      </c>
      <c r="B72" s="10"/>
      <c r="C72" s="11"/>
      <c r="D72" s="11"/>
      <c r="E72" s="17" t="s">
        <v>13</v>
      </c>
      <c r="F72" s="30" t="s">
        <v>36</v>
      </c>
      <c r="G72" s="13">
        <v>1</v>
      </c>
      <c r="H72" s="14"/>
      <c r="I72" s="15">
        <f t="shared" si="0"/>
        <v>0</v>
      </c>
    </row>
    <row r="73" spans="1:9" ht="13.5" customHeight="1">
      <c r="A73" s="9" t="s">
        <v>54</v>
      </c>
      <c r="B73" s="10"/>
      <c r="C73" s="11"/>
      <c r="D73" s="11"/>
      <c r="E73" s="17" t="s">
        <v>14</v>
      </c>
      <c r="F73" s="30" t="s">
        <v>36</v>
      </c>
      <c r="G73" s="13">
        <v>5</v>
      </c>
      <c r="H73" s="14"/>
      <c r="I73" s="15">
        <f t="shared" si="0"/>
        <v>0</v>
      </c>
    </row>
    <row r="74" spans="1:9" ht="15">
      <c r="A74" s="9" t="s">
        <v>54</v>
      </c>
      <c r="B74" s="10"/>
      <c r="C74" s="11"/>
      <c r="D74" s="11"/>
      <c r="E74" s="17" t="s">
        <v>15</v>
      </c>
      <c r="F74" s="30" t="s">
        <v>36</v>
      </c>
      <c r="G74" s="13">
        <v>10</v>
      </c>
      <c r="H74" s="14"/>
      <c r="I74" s="15">
        <f t="shared" si="0"/>
        <v>0</v>
      </c>
    </row>
    <row r="75" spans="1:9" ht="15">
      <c r="A75" s="9" t="s">
        <v>54</v>
      </c>
      <c r="B75" s="10"/>
      <c r="C75" s="11"/>
      <c r="D75" s="11"/>
      <c r="E75" s="17" t="s">
        <v>44</v>
      </c>
      <c r="F75" s="30" t="s">
        <v>36</v>
      </c>
      <c r="G75" s="13">
        <v>5</v>
      </c>
      <c r="H75" s="14"/>
      <c r="I75" s="15">
        <f t="shared" si="0"/>
        <v>0</v>
      </c>
    </row>
    <row r="76" spans="1:9" ht="15">
      <c r="A76" s="9" t="s">
        <v>54</v>
      </c>
      <c r="B76" s="10"/>
      <c r="C76" s="11"/>
      <c r="D76" s="11"/>
      <c r="E76" s="17" t="s">
        <v>16</v>
      </c>
      <c r="F76" s="30" t="s">
        <v>36</v>
      </c>
      <c r="G76" s="13">
        <v>1</v>
      </c>
      <c r="H76" s="14"/>
      <c r="I76" s="15">
        <f t="shared" si="0"/>
        <v>0</v>
      </c>
    </row>
    <row r="77" spans="1:9" ht="15">
      <c r="A77" s="9" t="s">
        <v>54</v>
      </c>
      <c r="B77" s="10"/>
      <c r="C77" s="11"/>
      <c r="D77" s="11"/>
      <c r="E77" s="17" t="s">
        <v>17</v>
      </c>
      <c r="F77" s="30" t="s">
        <v>36</v>
      </c>
      <c r="G77" s="13">
        <v>1</v>
      </c>
      <c r="H77" s="14"/>
      <c r="I77" s="15">
        <f t="shared" si="0"/>
        <v>0</v>
      </c>
    </row>
    <row r="78" spans="1:9" ht="15">
      <c r="A78" s="9" t="s">
        <v>54</v>
      </c>
      <c r="B78" s="10"/>
      <c r="C78" s="11"/>
      <c r="D78" s="11"/>
      <c r="E78" s="17" t="s">
        <v>77</v>
      </c>
      <c r="F78" s="30" t="s">
        <v>36</v>
      </c>
      <c r="G78" s="13">
        <v>1</v>
      </c>
      <c r="H78" s="14"/>
      <c r="I78" s="15">
        <f t="shared" si="0"/>
        <v>0</v>
      </c>
    </row>
    <row r="79" spans="1:9" ht="15">
      <c r="A79" s="9" t="s">
        <v>54</v>
      </c>
      <c r="B79" s="10"/>
      <c r="C79" s="11"/>
      <c r="D79" s="11"/>
      <c r="E79" s="17" t="s">
        <v>18</v>
      </c>
      <c r="F79" s="30" t="s">
        <v>36</v>
      </c>
      <c r="G79" s="13">
        <v>1</v>
      </c>
      <c r="H79" s="14"/>
      <c r="I79" s="15">
        <f t="shared" si="0"/>
        <v>0</v>
      </c>
    </row>
    <row r="80" spans="1:9" ht="15">
      <c r="A80" s="9" t="s">
        <v>54</v>
      </c>
      <c r="B80" s="10"/>
      <c r="C80" s="11"/>
      <c r="D80" s="11"/>
      <c r="E80" s="17" t="s">
        <v>19</v>
      </c>
      <c r="F80" s="30" t="s">
        <v>20</v>
      </c>
      <c r="G80" s="13">
        <v>2</v>
      </c>
      <c r="H80" s="14"/>
      <c r="I80" s="15">
        <f t="shared" si="0"/>
        <v>0</v>
      </c>
    </row>
    <row r="81" spans="1:9" ht="15">
      <c r="A81" s="9" t="s">
        <v>54</v>
      </c>
      <c r="B81" s="10"/>
      <c r="C81" s="11"/>
      <c r="D81" s="11"/>
      <c r="E81" s="17" t="s">
        <v>21</v>
      </c>
      <c r="F81" s="30" t="s">
        <v>20</v>
      </c>
      <c r="G81" s="13">
        <v>5</v>
      </c>
      <c r="H81" s="14"/>
      <c r="I81" s="15">
        <f t="shared" si="0"/>
        <v>0</v>
      </c>
    </row>
    <row r="82" spans="1:9" ht="15">
      <c r="A82" s="9" t="s">
        <v>54</v>
      </c>
      <c r="B82" s="10"/>
      <c r="C82" s="11"/>
      <c r="D82" s="11"/>
      <c r="E82" s="17" t="s">
        <v>22</v>
      </c>
      <c r="F82" s="30" t="s">
        <v>83</v>
      </c>
      <c r="G82" s="13">
        <v>10</v>
      </c>
      <c r="H82" s="14"/>
      <c r="I82" s="15">
        <v>0</v>
      </c>
    </row>
    <row r="83" spans="1:9" ht="15">
      <c r="A83" s="9" t="s">
        <v>54</v>
      </c>
      <c r="B83" s="10"/>
      <c r="C83" s="11"/>
      <c r="D83" s="11"/>
      <c r="E83" s="17" t="s">
        <v>23</v>
      </c>
      <c r="F83" s="24" t="s">
        <v>82</v>
      </c>
      <c r="G83" s="13">
        <v>5</v>
      </c>
      <c r="H83" s="14"/>
      <c r="I83" s="15">
        <f>$G83*$H83</f>
        <v>0</v>
      </c>
    </row>
    <row r="84" spans="1:9" ht="15">
      <c r="A84" s="9" t="s">
        <v>54</v>
      </c>
      <c r="B84" s="10"/>
      <c r="C84" s="11"/>
      <c r="D84" s="11"/>
      <c r="E84" s="17" t="s">
        <v>76</v>
      </c>
      <c r="F84" s="25" t="s">
        <v>82</v>
      </c>
      <c r="G84" s="13">
        <v>3</v>
      </c>
      <c r="H84" s="14"/>
      <c r="I84" s="15">
        <f t="shared" si="0"/>
        <v>0</v>
      </c>
    </row>
    <row r="85" spans="1:9" ht="15">
      <c r="A85" s="9" t="s">
        <v>54</v>
      </c>
      <c r="B85" s="10"/>
      <c r="C85" s="11"/>
      <c r="D85" s="11"/>
      <c r="E85" s="17" t="s">
        <v>75</v>
      </c>
      <c r="F85" s="30" t="s">
        <v>80</v>
      </c>
      <c r="G85" s="13">
        <v>5</v>
      </c>
      <c r="H85" s="14"/>
      <c r="I85" s="15">
        <f t="shared" si="0"/>
        <v>0</v>
      </c>
    </row>
    <row r="86" spans="1:9" ht="15">
      <c r="A86" s="9" t="s">
        <v>54</v>
      </c>
      <c r="B86" s="10"/>
      <c r="C86" s="11"/>
      <c r="D86" s="11"/>
      <c r="E86" s="17" t="s">
        <v>74</v>
      </c>
      <c r="F86" s="31" t="s">
        <v>2</v>
      </c>
      <c r="G86" s="13">
        <v>25</v>
      </c>
      <c r="H86" s="14"/>
      <c r="I86" s="15">
        <v>0</v>
      </c>
    </row>
    <row r="87" spans="1:9" ht="15">
      <c r="A87" s="9"/>
      <c r="B87" s="10"/>
      <c r="C87" s="11"/>
      <c r="D87" s="11"/>
      <c r="E87" s="22"/>
      <c r="F87" s="30"/>
      <c r="G87" s="13"/>
      <c r="H87" s="14"/>
      <c r="I87" s="15"/>
    </row>
    <row r="88" spans="1:9" ht="15">
      <c r="A88" s="9"/>
      <c r="B88" s="10"/>
      <c r="C88" s="11"/>
      <c r="D88" s="11"/>
      <c r="E88" s="17"/>
      <c r="F88" s="30"/>
      <c r="G88" s="13"/>
      <c r="H88" s="14"/>
      <c r="I88" s="15"/>
    </row>
    <row r="89" spans="1:9" ht="12.75">
      <c r="A89" s="9" t="s">
        <v>54</v>
      </c>
      <c r="B89" s="10"/>
      <c r="C89" s="11"/>
      <c r="D89" s="11"/>
      <c r="E89" s="20" t="s">
        <v>45</v>
      </c>
      <c r="F89" s="30"/>
      <c r="G89" s="13"/>
      <c r="H89" s="14"/>
      <c r="I89" s="15">
        <f t="shared" si="0"/>
        <v>0</v>
      </c>
    </row>
    <row r="90" spans="1:9" ht="15">
      <c r="A90" s="9" t="s">
        <v>54</v>
      </c>
      <c r="B90" s="10"/>
      <c r="C90" s="11"/>
      <c r="D90" s="11"/>
      <c r="E90" s="17" t="s">
        <v>25</v>
      </c>
      <c r="F90" s="30" t="s">
        <v>37</v>
      </c>
      <c r="G90" s="13">
        <v>1</v>
      </c>
      <c r="H90" s="14"/>
      <c r="I90" s="15">
        <v>0</v>
      </c>
    </row>
    <row r="91" spans="1:9" ht="15">
      <c r="A91" s="9" t="s">
        <v>54</v>
      </c>
      <c r="B91" s="10"/>
      <c r="C91" s="11"/>
      <c r="D91" s="11"/>
      <c r="E91" s="17" t="s">
        <v>89</v>
      </c>
      <c r="F91" s="30" t="s">
        <v>36</v>
      </c>
      <c r="G91" s="13">
        <v>1</v>
      </c>
      <c r="H91" s="14"/>
      <c r="I91" s="15">
        <f aca="true" t="shared" si="1" ref="I91">$G91*$H91</f>
        <v>0</v>
      </c>
    </row>
    <row r="92" spans="1:9" ht="15">
      <c r="A92" s="9" t="s">
        <v>54</v>
      </c>
      <c r="B92" s="10"/>
      <c r="C92" s="11"/>
      <c r="D92" s="11"/>
      <c r="E92" s="17" t="s">
        <v>88</v>
      </c>
      <c r="F92" s="30" t="s">
        <v>36</v>
      </c>
      <c r="G92" s="13">
        <v>1</v>
      </c>
      <c r="H92" s="14"/>
      <c r="I92" s="15">
        <f aca="true" t="shared" si="2" ref="I92:I96">$G92*$H92</f>
        <v>0</v>
      </c>
    </row>
    <row r="93" spans="1:9" ht="15">
      <c r="A93" s="9" t="s">
        <v>54</v>
      </c>
      <c r="B93" s="10"/>
      <c r="C93" s="11"/>
      <c r="D93" s="11"/>
      <c r="E93" s="17" t="s">
        <v>102</v>
      </c>
      <c r="F93" s="31" t="s">
        <v>37</v>
      </c>
      <c r="G93" s="32">
        <v>1</v>
      </c>
      <c r="H93" s="14"/>
      <c r="I93" s="15">
        <f t="shared" si="2"/>
        <v>0</v>
      </c>
    </row>
    <row r="94" spans="1:9" ht="15">
      <c r="A94" s="9" t="s">
        <v>54</v>
      </c>
      <c r="B94" s="10"/>
      <c r="C94" s="11"/>
      <c r="D94" s="11"/>
      <c r="E94" s="17" t="s">
        <v>103</v>
      </c>
      <c r="F94" s="31" t="s">
        <v>37</v>
      </c>
      <c r="G94" s="32">
        <v>1</v>
      </c>
      <c r="H94" s="14"/>
      <c r="I94" s="15">
        <f t="shared" si="2"/>
        <v>0</v>
      </c>
    </row>
    <row r="95" spans="1:9" ht="15">
      <c r="A95" s="9" t="s">
        <v>54</v>
      </c>
      <c r="B95" s="10"/>
      <c r="C95" s="11"/>
      <c r="D95" s="11"/>
      <c r="E95" s="17" t="s">
        <v>104</v>
      </c>
      <c r="F95" s="31" t="s">
        <v>37</v>
      </c>
      <c r="G95" s="32">
        <v>1</v>
      </c>
      <c r="H95" s="14"/>
      <c r="I95" s="15">
        <f t="shared" si="2"/>
        <v>0</v>
      </c>
    </row>
    <row r="96" spans="1:9" ht="15">
      <c r="A96" s="9" t="s">
        <v>54</v>
      </c>
      <c r="B96" s="10"/>
      <c r="C96" s="11"/>
      <c r="D96" s="11"/>
      <c r="E96" s="17" t="s">
        <v>79</v>
      </c>
      <c r="F96" s="30" t="s">
        <v>78</v>
      </c>
      <c r="G96" s="13">
        <v>1</v>
      </c>
      <c r="H96" s="14"/>
      <c r="I96" s="15">
        <f t="shared" si="2"/>
        <v>0</v>
      </c>
    </row>
  </sheetData>
  <autoFilter ref="A8:I8"/>
  <mergeCells count="2">
    <mergeCell ref="A6:E6"/>
    <mergeCell ref="F6:I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EEC2DD3368AB42AC45B36BDB0C4DD2" ma:contentTypeVersion="0" ma:contentTypeDescription="Create a new document." ma:contentTypeScope="" ma:versionID="5179a234f65577b48f8cbc34f96d5ed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1F4455-4340-4538-8189-61927418C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9554AB-39FE-435E-9184-E1EF372F5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491307-F6F1-4011-8909-D85102E1CA9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Teplý, Jan</dc:creator>
  <cp:keywords/>
  <dc:description/>
  <cp:lastModifiedBy>Fromm, Lukáš</cp:lastModifiedBy>
  <dcterms:created xsi:type="dcterms:W3CDTF">2019-11-06T07:37:55Z</dcterms:created>
  <dcterms:modified xsi:type="dcterms:W3CDTF">2020-06-15T08:53:48Z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0x01010015EEC2DD3368AB42AC45B36BDB0C4DD2</vt:lpwstr>
  </property>
</Properties>
</file>