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D6398A88-5475-46B7-91AC-606AB32E27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<sst xmlns="http://schemas.openxmlformats.org/spreadsheetml/2006/main" count="84" uniqueCount="43">
  <si>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</si>
  <si>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</si>
  <si>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</si>
  <si>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</si>
  <si>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</si>
  <si>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</si>
  <si>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</si>
  <si>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</si>
  <si>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</si>
  <si>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</si>
  <si>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</si>
  <si>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</si>
  <si>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</si>
  <si>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</si>
  <si>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</si>
  <si>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</si>
  <si>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</si>
  <si>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</si>
  <si>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</si>
  <si>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</si>
  <si>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</si>
  <si>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</si>
  <si>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</si>
  <si>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</si>
  <si>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</si>
  <si>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</si>
  <si>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</si>
  <si>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</si>
  <si>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</si>
  <si>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</si>
  <si>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</si>
  <si>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</si>
  <si>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</si>
  <si>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</si>
  <si>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</si>
  <si>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6 - České Budějovice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</si>
  <si>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</si>
  <si>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</si>
  <si>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</si>
  <si>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</si>
  <si>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</si>
  <si>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</si>
  <si>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6 - České Budějovice,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</si>
</sst>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7</v>
      </c>
      <c r="C4" s="23" t="s">
        <v>36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37</v>
      </c>
      <c r="F8" s="18" t="s">
        <v>38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45758886.400000006</v>
      </c>
      <c r="F9" s="15">
        <f>E9+(E9*$C$6)</f>
        <v>45758886.400000006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68170208</v>
      </c>
      <c r="F10" s="14">
        <f t="shared" ref="F10:F19" si="1">E10+(E10*$C$6)</f>
        <v>68170208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66707328</v>
      </c>
      <c r="F11" s="14">
        <f t="shared" si="1"/>
        <v>66707328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2399123.2000000002</v>
      </c>
      <c r="F12" s="14">
        <f t="shared" si="1"/>
        <v>2399123.2000000002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28965024</v>
      </c>
      <c r="F13" s="14">
        <f t="shared" si="1"/>
        <v>28965024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13780329.600000001</v>
      </c>
      <c r="F14" s="14">
        <f t="shared" si="1"/>
        <v>13780329.600000001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29044955.11767146</v>
      </c>
      <c r="F15" s="14">
        <f t="shared" si="1"/>
        <v>29044955.11767146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6922287.3144263299</v>
      </c>
      <c r="F16" s="14">
        <f t="shared" si="1"/>
        <v>6922287.3144263299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11735792.088674968</v>
      </c>
      <c r="F17" s="14">
        <f t="shared" si="1"/>
        <v>11735792.088674968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18286000</v>
      </c>
      <c r="F18" s="14">
        <f t="shared" si="1"/>
        <v>18286000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801101.6773615214</v>
      </c>
      <c r="F19" s="14">
        <f t="shared" si="1"/>
        <v>801101.6773615214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292576000</v>
      </c>
      <c r="F20" s="54">
        <f>E20+(E20*$C$6)</f>
        <v>292576000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6WlyQ1n/zq8CnlJ7gyZGFSiqRd0HGXoGrPkUBzPtQRZmBoP/09uWc7zW1I8wuF478cenRlDWqYxQk+STWCyo2Q==" saltValue="4VaCg9aGJzYjYrqsh7dnN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7</v>
      </c>
      <c r="C4" s="23" t="s">
        <v>39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37</v>
      </c>
      <c r="F8" s="18" t="s">
        <v>38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8046349.0800000001</v>
      </c>
      <c r="F9" s="15">
        <f>E9+(E9*$C$6)</f>
        <v>8046349.0800000001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1295384.6426433262</v>
      </c>
      <c r="F10" s="14">
        <f t="shared" ref="F10:F20" si="1">E10+(E10*$C$6)</f>
        <v>1295384.6426433262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4907461.2035316909</v>
      </c>
      <c r="F11" s="14">
        <f t="shared" si="1"/>
        <v>4907461.2035316909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1106570.66449111</v>
      </c>
      <c r="F12" s="14">
        <f t="shared" si="1"/>
        <v>1106570.66449111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291443.25483959907</v>
      </c>
      <c r="F13" s="14">
        <f t="shared" si="1"/>
        <v>291443.25483959907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326774.60642701242</v>
      </c>
      <c r="F14" s="14">
        <f t="shared" si="1"/>
        <v>326774.60642701242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33479.361517368758</v>
      </c>
      <c r="F15" s="14">
        <f t="shared" si="1"/>
        <v>33479.361517368758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321662.48835100699</v>
      </c>
      <c r="F16" s="14">
        <f t="shared" si="1"/>
        <v>321662.48835100699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1002.3760933343939</v>
      </c>
      <c r="F17" s="14">
        <f t="shared" si="1"/>
        <v>1002.3760933343939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323583.51142107818</v>
      </c>
      <c r="F18" s="14">
        <f t="shared" si="1"/>
        <v>323583.51142107818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47360.041763530702</v>
      </c>
      <c r="F19" s="14">
        <f t="shared" si="1"/>
        <v>47360.041763530702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16700600</v>
      </c>
      <c r="F20" s="54">
        <f t="shared" si="1"/>
        <v>16700600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5ClJqR9qZXv7GfrFoLi1uBINoOwcsf/GjFI8UTyDZzsTGIyl36/xi0MA6AnhF2aEDox5TQRIWEt7PnVJ5JA7/g==" saltValue="yynvKobEvJr+lLl3BVnRy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35</v>
      </c>
      <c r="D3" s="2"/>
      <c r="E3" s="2"/>
      <c r="F3" s="11"/>
    </row>
    <row r="4" spans="2:6" ht="15" customHeight="1" x14ac:dyDescent="0.25">
      <c r="B4" s="1" t="s">
        <v>7</v>
      </c>
      <c r="C4" s="23" t="s">
        <v>40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37</v>
      </c>
      <c r="F8" s="18" t="s">
        <v>38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16044266.42</v>
      </c>
      <c r="F9" s="15">
        <f>E9+(E9*$C$6)</f>
        <v>16044266.42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10433580.559999999</v>
      </c>
      <c r="F10" s="14">
        <f t="shared" ref="F10:F16" si="0">E10+(E10*$C$6)</f>
        <v>10433580.559999999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2183484.16</v>
      </c>
      <c r="F11" s="14">
        <f t="shared" si="0"/>
        <v>2183484.16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1082437.46</v>
      </c>
      <c r="F12" s="14">
        <f t="shared" si="0"/>
        <v>1082437.46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933563.53999999992</v>
      </c>
      <c r="F13" s="14">
        <f t="shared" si="0"/>
        <v>933563.53999999992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254326.28000000003</v>
      </c>
      <c r="F14" s="14">
        <f t="shared" si="0"/>
        <v>254326.28000000003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84978.572965263316</v>
      </c>
      <c r="F15" s="14">
        <f t="shared" si="0"/>
        <v>84978.572965263316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31015400</v>
      </c>
      <c r="F16" s="53">
        <f t="shared" si="0"/>
        <v>31015400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R6xGvovOhtxLlNd9FeilglH+3VOgl36jsx9Pcziaa/U2jGTFLA66+RWd/DS7686sRMAQME5vcTJqoVxC1b5BpA==" saltValue="Qx1fWlkZDm2xG+hcLuT5d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41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292576000</v>
      </c>
      <c r="D8" s="47">
        <f>'Běžné opravy'!F20</f>
        <v>16700600</v>
      </c>
      <c r="E8" s="47">
        <f>Poruchy!F16</f>
        <v>31015400</v>
      </c>
      <c r="F8" s="52">
        <f>SUM(C8:E8)</f>
        <v>340292000</v>
      </c>
    </row>
  </sheetData>
  <sheetProtection algorithmName="SHA-512" hashValue="Ep0pPVLbYMq53yYQbHdDJRI84YdPxBw7Efg4qIfl57EApcMizmpu1HmsxGqhreIrlV7w9dYPsjzBjrNTDYAEwQ==" saltValue="BRmEtNoJXnk6lXHMgNK4F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2021-03-24T13:44:05Z</dcterms:modified>
</cp:coreProperties>
</file>