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8" yWindow="65428" windowWidth="23256" windowHeight="13896" tabRatio="112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<sst xmlns="http://schemas.openxmlformats.org/spreadsheetml/2006/main" count="170" uniqueCount="94">
  <si>
    <t>Číslo položky</t>
  </si>
  <si>
    <t>Název položky</t>
  </si>
  <si>
    <t>Měrná jednotka</t>
  </si>
  <si>
    <t>Jednotková cena z MODELOVÉHO PŘÍPADU (Kč bez DPH)</t>
  </si>
  <si>
    <t>Cena celkem (Kč bez DPH)</t>
  </si>
  <si>
    <t>Jednotková cena z elektronické aukce (Kč bez DPH)</t>
  </si>
  <si>
    <t>Cena celkem z elektronické aukce (Kč bez DPH)</t>
  </si>
  <si>
    <t>ks</t>
  </si>
  <si>
    <t>Celková nabídková cena (Kč bez DPH)</t>
  </si>
  <si>
    <t>Celková cena z elektronické aukce (Kč bez DPH)</t>
  </si>
  <si>
    <t>Koeficient změny (podíl celkové ceny z elektronické aukce a celkové nabídkové ceny před elektronickou aukcí)</t>
  </si>
  <si>
    <t>7a</t>
  </si>
  <si>
    <t>7b</t>
  </si>
  <si>
    <t>7c</t>
  </si>
  <si>
    <t>20a</t>
  </si>
  <si>
    <t>MIKINA</t>
  </si>
  <si>
    <t>FLEECOVÁ MIKINA SE STOJÁČKEM</t>
  </si>
  <si>
    <t>FUNKČNÍ TRIKO S DLOUHÝM RUKÁVEM</t>
  </si>
  <si>
    <t>FUNKČNÍ SPODKY</t>
  </si>
  <si>
    <t>NÁVLEK NA KRK</t>
  </si>
  <si>
    <t>KUKLA</t>
  </si>
  <si>
    <t>PŘILBA LESNICKÁ (KOMPLET)</t>
  </si>
  <si>
    <t>INTEGROVANÝ ŠTÍT K LESNICKÉ PŘILBĚ</t>
  </si>
  <si>
    <t>TÝLNÍ PLACHETKA K LESNICKÉ PŘILBĚ</t>
  </si>
  <si>
    <t>MUŠLOVÉ CHRÁNIČE SLUCHU K LESNICKÉ PŘILBĚ</t>
  </si>
  <si>
    <t>PROTIPOŘEZOVÁ BUNDA</t>
  </si>
  <si>
    <t>PROTIPOŘEZOVÉ KALHOTY DO PASU</t>
  </si>
  <si>
    <t>PROTIPOŘEZOVÉ KALHOTY S LACLEM</t>
  </si>
  <si>
    <t>LÉKÁRNIČKA - BALÍČEK PRVNÍ POMOCI PRO PRÁCI S MOTOROVOU PILOU</t>
  </si>
  <si>
    <t>SAMOSTMÍVACÍ SVÁŘECÍ KUKLA</t>
  </si>
  <si>
    <t>SVÁŘECÍ ODĚV (KALHOTY + BLŮZA)</t>
  </si>
  <si>
    <t>BRÝLE SVÁŘEČSKÉ</t>
  </si>
  <si>
    <t>RUKAVICE SVÁŘEČSKÉ</t>
  </si>
  <si>
    <t>KOŠILE PÁNSKÁ FLANELOVÁ</t>
  </si>
  <si>
    <t>TRIKO S KRÁTKÝM RUKÁVEM</t>
  </si>
  <si>
    <t>TRIKO S DLOUHÝM RUKÁVEM</t>
  </si>
  <si>
    <t>ČEPICE S KŠILTEM</t>
  </si>
  <si>
    <t>ČEPICE PLETENÁ ZATEPLENÁ</t>
  </si>
  <si>
    <t>NEHOŘLAVÁ ČEPICE</t>
  </si>
  <si>
    <t>POLOKOŠILE UNISEX</t>
  </si>
  <si>
    <t>ZÁSTĚRA POGUMOVANÁ DLOUHÁ</t>
  </si>
  <si>
    <t>JEDNORÁZOVÁ KOMBINÉZA S KAPUCÍ</t>
  </si>
  <si>
    <t>JEDNORÁZOVÝ NÁVLEK NA OBUV</t>
  </si>
  <si>
    <t>ČEPICE JEDNORÁZOVÁ</t>
  </si>
  <si>
    <t>RESPIRÁTOR FFP2</t>
  </si>
  <si>
    <t>ZÁTKOVÉ CHRÁNIČE SLUCHU</t>
  </si>
  <si>
    <t>JEDNORÁZOVÉ RUKAVICE LATEXOVÉ</t>
  </si>
  <si>
    <t>VODĚODOLNÝ PLÁŠT</t>
  </si>
  <si>
    <t>POGUMOVANÝ OBLEK</t>
  </si>
  <si>
    <t>MULTIFUNKČNÍ BUNDA S VYSOKOU VIDITELNOSTÍ</t>
  </si>
  <si>
    <t>VESTA VÝSTRAŽNÁ ORANŽOVÁ S LOGEM EG.D</t>
  </si>
  <si>
    <t>ANTISTATICKÁ REFLEXNÍ VESTA S NEHOŘLAVOU ÚPRAVOU</t>
  </si>
  <si>
    <t>VÝSTRAŽNÁ MIKINA</t>
  </si>
  <si>
    <t xml:space="preserve">CELOOBLIČEJOVÁ MASKA </t>
  </si>
  <si>
    <t xml:space="preserve">FILTR A2P3 K CELOOBLIČEJOVÉ MASCE </t>
  </si>
  <si>
    <t>OCHRANNÁ PŘILBA DIELEKTRICKÁ</t>
  </si>
  <si>
    <t>PODBRADNÍ PÁSEK</t>
  </si>
  <si>
    <t xml:space="preserve">MUŠLOVÉ CHRÁNIČE SLUCHU </t>
  </si>
  <si>
    <t>RUKAVICE PROTIPOŘEZOVÉ</t>
  </si>
  <si>
    <t>RUKAVICE MONTÁŽNÍ</t>
  </si>
  <si>
    <t>CHEMICKÉ RUKAVICE</t>
  </si>
  <si>
    <t>RUKAVICE PRO PRÁCI S ŘETĚZOVOU PILOU</t>
  </si>
  <si>
    <t>RUKAVICE PRACOVNÍ KOMBINOVANÉ</t>
  </si>
  <si>
    <t>RUKAVICE PRACOVNÍ KOMBINOVANÉ ZIMNÍ</t>
  </si>
  <si>
    <t>RUKAVICE MONTÁŽNÍ ZIMNÍ</t>
  </si>
  <si>
    <t>RUKAVICE PRO PRÁCI S OLEJI</t>
  </si>
  <si>
    <t>OCHRANNÉ BÝRLE S ČIRÝM ZORNÍKEM</t>
  </si>
  <si>
    <t>OCHRANNÉ BÝLE S TMAVÝM ZORNÍKEM</t>
  </si>
  <si>
    <t>OCHRANNÉ BRÝLE SE ŽLUTÝM ZORNÍKEM</t>
  </si>
  <si>
    <t>OCHRANNÉ BRÝLE UZAVŘENÉ</t>
  </si>
  <si>
    <t>OCHRANNÝ ŠTÍT PROTI LETÍCÍM ČÁSTICÍM</t>
  </si>
  <si>
    <t>SADA HÁČKŮ NA ODSTRAŇOVÁNÍ KLÍŠŤAT</t>
  </si>
  <si>
    <t>KRYOGENNÍ SPREJ NA KLÍŠŤATA</t>
  </si>
  <si>
    <t>REPELENTNÍ SPREJ</t>
  </si>
  <si>
    <t>REPELENTNÍ SPREJ S MIN. 50 % ÚČINNÝCH LÁTEK</t>
  </si>
  <si>
    <t>SPREJ NA HUBENÍ VOS,SRŠNÍ A JEJICH HNÍZD</t>
  </si>
  <si>
    <t>RUČNÍK</t>
  </si>
  <si>
    <t>OSUŠKA</t>
  </si>
  <si>
    <t>DEZINFEKČNÍ A ČISTICÍ MÝDLO</t>
  </si>
  <si>
    <t>MYCÍ PASTA</t>
  </si>
  <si>
    <t>KRÉM NA RUCE</t>
  </si>
  <si>
    <t>OCHRANNÝ KRÉM PROTI SLUNEČNÍMU ZÁŘENÍ</t>
  </si>
  <si>
    <t>ALKOHOLTESTER</t>
  </si>
  <si>
    <t>NÁÚSTKY PRO ALKOHOLTESTER</t>
  </si>
  <si>
    <t>LÉKÁRNIČKA PRO ADMINISTRATIVNÍ OBJEKTY</t>
  </si>
  <si>
    <t>NÁHRADNÍ NÁPLŇ LÉKÁRNIČKY PRO ADMINISTRATIVNÍ OBJEKTY</t>
  </si>
  <si>
    <t>LÉKÁRNIČKA PRO PROVOZNÍ OBJEKTY - ELEKTRO</t>
  </si>
  <si>
    <t>NÁHRADNÍ NÁPLŇ LÉKÁRNIČKY PRO PROVOZNÍ OBJEKTY - ELEKTRO</t>
  </si>
  <si>
    <t>HAVARIJNÍ SOUPRAVA</t>
  </si>
  <si>
    <t>PONOŽKY FUNKČNÍ POLOHOLEŇOVÉ ZATEPLENÉ</t>
  </si>
  <si>
    <t>PODKOLENKY FUNKČNÍ ZATEPLENÉ</t>
  </si>
  <si>
    <t>Předpokládané odběrné množství za 4 roky plnění</t>
  </si>
  <si>
    <r>
      <t xml:space="preserve">Osobní ochranné pracovní prostředky
</t>
    </r>
    <r>
      <rPr>
        <b/>
        <sz val="11"/>
        <color theme="1"/>
        <rFont val="Arial"/>
        <family val="2"/>
      </rPr>
      <t>Část A – Ochranné osobní pracovní prostředky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Příloha č. 3 zadávací dokumentace
</t>
    </r>
    <r>
      <rPr>
        <b/>
        <sz val="12"/>
        <color theme="1"/>
        <rFont val="Arial"/>
        <family val="2"/>
      </rPr>
      <t>MODELOVÝ PŘÍPAD</t>
    </r>
  </si>
  <si>
    <t xml:space="preserve">PONOŽKY FUNKČNÍ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</si>
</sst>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BF521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ck"/>
      <right/>
      <top style="medium"/>
      <bottom style="thick"/>
    </border>
    <border>
      <left style="thin"/>
      <right style="thin"/>
      <top/>
      <bottom/>
    </border>
    <border>
      <left style="thin"/>
      <right style="thin"/>
      <top style="medium"/>
      <bottom style="thick"/>
    </border>
    <border>
      <left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4" fontId="0" fillId="0" borderId="3" xfId="0" applyNumberFormat="1" applyBorder="1"/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3" fontId="8" fillId="2" borderId="1" xfId="0" applyNumberFormat="1" applyFont="1" applyFill="1" applyBorder="1"/>
    <xf numFmtId="3" fontId="4" fillId="0" borderId="4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/>
    <xf numFmtId="3" fontId="0" fillId="0" borderId="9" xfId="0" applyNumberFormat="1" applyBorder="1" applyAlignment="1">
      <alignment horizontal="center" vertical="center"/>
    </xf>
    <xf numFmtId="3" fontId="0" fillId="3" borderId="10" xfId="0" applyNumberFormat="1" applyFill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D14A-B08C-4507-8AFC-9B58018654B2}">
  <dimension ref="A1:H91"/>
  <sheetViews>
    <sheetView tabSelected="1" zoomScale="85" zoomScaleNormal="85" workbookViewId="0" topLeftCell="A50">
      <selection activeCell="B78" sqref="B78"/>
    </sheetView>
  </sheetViews>
  <sheetFormatPr defaultColWidth="9.140625" defaultRowHeight="15"/>
  <cols>
    <col min="1" max="1" width="7.57421875" style="0" customWidth="1"/>
    <col min="2" max="2" width="67.7109375" style="0" customWidth="1"/>
    <col min="3" max="3" width="18.00390625" style="0" customWidth="1"/>
    <col min="5" max="5" width="19.140625" style="3" customWidth="1"/>
    <col min="6" max="6" width="16.7109375" style="4" customWidth="1"/>
    <col min="7" max="7" width="18.140625" style="3" customWidth="1"/>
    <col min="8" max="8" width="16.140625" style="3" customWidth="1"/>
  </cols>
  <sheetData>
    <row r="1" spans="1:8" ht="15">
      <c r="A1" s="32" t="s">
        <v>92</v>
      </c>
      <c r="B1" s="33"/>
      <c r="C1" s="33"/>
      <c r="D1" s="33"/>
      <c r="E1" s="33"/>
      <c r="F1" s="33"/>
      <c r="G1" s="33"/>
      <c r="H1" s="33"/>
    </row>
    <row r="2" spans="1:8" ht="75.75" customHeight="1" thickBot="1">
      <c r="A2" s="34"/>
      <c r="B2" s="34"/>
      <c r="C2" s="34"/>
      <c r="D2" s="34"/>
      <c r="E2" s="34"/>
      <c r="F2" s="34"/>
      <c r="G2" s="34"/>
      <c r="H2" s="34"/>
    </row>
    <row r="3" spans="1:8" ht="58.2" thickBot="1">
      <c r="A3" s="12" t="s">
        <v>0</v>
      </c>
      <c r="B3" s="13" t="s">
        <v>1</v>
      </c>
      <c r="C3" s="12" t="s">
        <v>91</v>
      </c>
      <c r="D3" s="14" t="s">
        <v>2</v>
      </c>
      <c r="E3" s="15" t="s">
        <v>3</v>
      </c>
      <c r="F3" s="16" t="s">
        <v>4</v>
      </c>
      <c r="G3" s="15" t="s">
        <v>5</v>
      </c>
      <c r="H3" s="17" t="s">
        <v>6</v>
      </c>
    </row>
    <row r="4" spans="1:8" ht="15" thickBot="1">
      <c r="A4" s="18">
        <v>1</v>
      </c>
      <c r="B4" s="22" t="s">
        <v>15</v>
      </c>
      <c r="C4" s="19">
        <v>1600</v>
      </c>
      <c r="D4" s="2" t="s">
        <v>7</v>
      </c>
      <c r="E4" s="6"/>
      <c r="F4" s="9">
        <f>_xlfn.IFERROR(E4*C4,"")</f>
        <v>0</v>
      </c>
      <c r="G4" s="10" t="str">
        <f aca="true" t="shared" si="0" ref="G4:G35">_xlfn.IFERROR(E4*$F$84,"")</f>
        <v/>
      </c>
      <c r="H4" s="11" t="str">
        <f>_xlfn.IFERROR(G4*C4,"")</f>
        <v/>
      </c>
    </row>
    <row r="5" spans="1:8" ht="15" thickBot="1">
      <c r="A5" s="18">
        <v>2</v>
      </c>
      <c r="B5" s="22" t="s">
        <v>16</v>
      </c>
      <c r="C5" s="19">
        <v>150</v>
      </c>
      <c r="D5" s="1" t="s">
        <v>7</v>
      </c>
      <c r="E5" s="6"/>
      <c r="F5" s="9">
        <f aca="true" t="shared" si="1" ref="F5:F68">_xlfn.IFERROR(E5*C5,"")</f>
        <v>0</v>
      </c>
      <c r="G5" s="10" t="str">
        <f t="shared" si="0"/>
        <v/>
      </c>
      <c r="H5" s="11" t="str">
        <f aca="true" t="shared" si="2" ref="H5:H68">_xlfn.IFERROR(G5*C5,"")</f>
        <v/>
      </c>
    </row>
    <row r="6" spans="1:8" ht="15" thickBot="1">
      <c r="A6" s="18">
        <v>3</v>
      </c>
      <c r="B6" s="22" t="s">
        <v>17</v>
      </c>
      <c r="C6" s="19">
        <v>3000</v>
      </c>
      <c r="D6" s="1" t="s">
        <v>7</v>
      </c>
      <c r="E6" s="6"/>
      <c r="F6" s="9">
        <f t="shared" si="1"/>
        <v>0</v>
      </c>
      <c r="G6" s="10" t="str">
        <f t="shared" si="0"/>
        <v/>
      </c>
      <c r="H6" s="11" t="str">
        <f t="shared" si="2"/>
        <v/>
      </c>
    </row>
    <row r="7" spans="1:8" ht="15" thickBot="1">
      <c r="A7" s="18">
        <v>4</v>
      </c>
      <c r="B7" s="22" t="s">
        <v>18</v>
      </c>
      <c r="C7" s="19">
        <v>2500</v>
      </c>
      <c r="D7" s="1" t="s">
        <v>7</v>
      </c>
      <c r="E7" s="6"/>
      <c r="F7" s="9">
        <f t="shared" si="1"/>
        <v>0</v>
      </c>
      <c r="G7" s="10" t="str">
        <f t="shared" si="0"/>
        <v/>
      </c>
      <c r="H7" s="11" t="str">
        <f t="shared" si="2"/>
        <v/>
      </c>
    </row>
    <row r="8" spans="1:8" ht="15" thickBot="1">
      <c r="A8" s="18">
        <v>5</v>
      </c>
      <c r="B8" s="22" t="s">
        <v>19</v>
      </c>
      <c r="C8" s="19">
        <v>150</v>
      </c>
      <c r="D8" s="1" t="s">
        <v>7</v>
      </c>
      <c r="E8" s="6"/>
      <c r="F8" s="9">
        <f t="shared" si="1"/>
        <v>0</v>
      </c>
      <c r="G8" s="10" t="str">
        <f t="shared" si="0"/>
        <v/>
      </c>
      <c r="H8" s="11" t="str">
        <f t="shared" si="2"/>
        <v/>
      </c>
    </row>
    <row r="9" spans="1:8" ht="15" thickBot="1">
      <c r="A9" s="18">
        <v>6</v>
      </c>
      <c r="B9" s="22" t="s">
        <v>20</v>
      </c>
      <c r="C9" s="19">
        <v>200</v>
      </c>
      <c r="D9" s="1" t="s">
        <v>7</v>
      </c>
      <c r="E9" s="6"/>
      <c r="F9" s="9">
        <f t="shared" si="1"/>
        <v>0</v>
      </c>
      <c r="G9" s="10" t="str">
        <f t="shared" si="0"/>
        <v/>
      </c>
      <c r="H9" s="11" t="str">
        <f t="shared" si="2"/>
        <v/>
      </c>
    </row>
    <row r="10" spans="1:8" ht="15" thickBot="1">
      <c r="A10" s="18">
        <v>7</v>
      </c>
      <c r="B10" s="22" t="s">
        <v>21</v>
      </c>
      <c r="C10" s="19">
        <v>300</v>
      </c>
      <c r="D10" s="1" t="s">
        <v>7</v>
      </c>
      <c r="E10" s="6"/>
      <c r="F10" s="9">
        <f t="shared" si="1"/>
        <v>0</v>
      </c>
      <c r="G10" s="10" t="str">
        <f t="shared" si="0"/>
        <v/>
      </c>
      <c r="H10" s="11" t="str">
        <f t="shared" si="2"/>
        <v/>
      </c>
    </row>
    <row r="11" spans="1:8" ht="15" thickBot="1">
      <c r="A11" s="21" t="s">
        <v>11</v>
      </c>
      <c r="B11" s="22" t="s">
        <v>22</v>
      </c>
      <c r="C11" s="19">
        <v>40</v>
      </c>
      <c r="D11" s="1" t="s">
        <v>7</v>
      </c>
      <c r="E11" s="6"/>
      <c r="F11" s="9">
        <f t="shared" si="1"/>
        <v>0</v>
      </c>
      <c r="G11" s="10" t="str">
        <f t="shared" si="0"/>
        <v/>
      </c>
      <c r="H11" s="11" t="str">
        <f t="shared" si="2"/>
        <v/>
      </c>
    </row>
    <row r="12" spans="1:8" ht="15" thickBot="1">
      <c r="A12" s="21" t="s">
        <v>12</v>
      </c>
      <c r="B12" s="22" t="s">
        <v>23</v>
      </c>
      <c r="C12" s="19">
        <v>40</v>
      </c>
      <c r="D12" s="1" t="s">
        <v>7</v>
      </c>
      <c r="E12" s="6"/>
      <c r="F12" s="9">
        <f t="shared" si="1"/>
        <v>0</v>
      </c>
      <c r="G12" s="10" t="str">
        <f t="shared" si="0"/>
        <v/>
      </c>
      <c r="H12" s="11" t="str">
        <f t="shared" si="2"/>
        <v/>
      </c>
    </row>
    <row r="13" spans="1:8" ht="15" thickBot="1">
      <c r="A13" s="21" t="s">
        <v>13</v>
      </c>
      <c r="B13" s="22" t="s">
        <v>24</v>
      </c>
      <c r="C13" s="19">
        <v>40</v>
      </c>
      <c r="D13" s="1" t="s">
        <v>7</v>
      </c>
      <c r="E13" s="6"/>
      <c r="F13" s="9">
        <f t="shared" si="1"/>
        <v>0</v>
      </c>
      <c r="G13" s="10" t="str">
        <f t="shared" si="0"/>
        <v/>
      </c>
      <c r="H13" s="11" t="str">
        <f t="shared" si="2"/>
        <v/>
      </c>
    </row>
    <row r="14" spans="1:8" ht="15" thickBot="1">
      <c r="A14" s="18">
        <v>8</v>
      </c>
      <c r="B14" s="22" t="s">
        <v>25</v>
      </c>
      <c r="C14" s="19">
        <v>100</v>
      </c>
      <c r="D14" s="1" t="s">
        <v>7</v>
      </c>
      <c r="E14" s="6"/>
      <c r="F14" s="9">
        <f t="shared" si="1"/>
        <v>0</v>
      </c>
      <c r="G14" s="10" t="str">
        <f t="shared" si="0"/>
        <v/>
      </c>
      <c r="H14" s="11" t="str">
        <f t="shared" si="2"/>
        <v/>
      </c>
    </row>
    <row r="15" spans="1:8" ht="15" thickBot="1">
      <c r="A15" s="18">
        <v>9</v>
      </c>
      <c r="B15" s="22" t="s">
        <v>26</v>
      </c>
      <c r="C15" s="19">
        <v>20</v>
      </c>
      <c r="D15" s="1" t="s">
        <v>7</v>
      </c>
      <c r="E15" s="6"/>
      <c r="F15" s="9">
        <f t="shared" si="1"/>
        <v>0</v>
      </c>
      <c r="G15" s="10" t="str">
        <f t="shared" si="0"/>
        <v/>
      </c>
      <c r="H15" s="11" t="str">
        <f t="shared" si="2"/>
        <v/>
      </c>
    </row>
    <row r="16" spans="1:8" ht="15" thickBot="1">
      <c r="A16" s="18">
        <v>10</v>
      </c>
      <c r="B16" s="22" t="s">
        <v>27</v>
      </c>
      <c r="C16" s="19">
        <v>200</v>
      </c>
      <c r="D16" s="1" t="s">
        <v>7</v>
      </c>
      <c r="E16" s="6"/>
      <c r="F16" s="9">
        <f t="shared" si="1"/>
        <v>0</v>
      </c>
      <c r="G16" s="10" t="str">
        <f t="shared" si="0"/>
        <v/>
      </c>
      <c r="H16" s="11" t="str">
        <f t="shared" si="2"/>
        <v/>
      </c>
    </row>
    <row r="17" spans="1:8" ht="27" thickBot="1">
      <c r="A17" s="18">
        <v>11</v>
      </c>
      <c r="B17" s="22" t="s">
        <v>28</v>
      </c>
      <c r="C17" s="19">
        <v>200</v>
      </c>
      <c r="D17" s="1" t="s">
        <v>7</v>
      </c>
      <c r="E17" s="6"/>
      <c r="F17" s="9">
        <f t="shared" si="1"/>
        <v>0</v>
      </c>
      <c r="G17" s="10" t="str">
        <f t="shared" si="0"/>
        <v/>
      </c>
      <c r="H17" s="11" t="str">
        <f t="shared" si="2"/>
        <v/>
      </c>
    </row>
    <row r="18" spans="1:8" ht="15" thickBot="1">
      <c r="A18" s="21">
        <v>12</v>
      </c>
      <c r="B18" s="22" t="s">
        <v>29</v>
      </c>
      <c r="C18" s="19">
        <v>10</v>
      </c>
      <c r="D18" s="1" t="s">
        <v>7</v>
      </c>
      <c r="E18" s="6"/>
      <c r="F18" s="9">
        <f t="shared" si="1"/>
        <v>0</v>
      </c>
      <c r="G18" s="10" t="str">
        <f t="shared" si="0"/>
        <v/>
      </c>
      <c r="H18" s="11" t="str">
        <f t="shared" si="2"/>
        <v/>
      </c>
    </row>
    <row r="19" spans="1:8" ht="15" thickBot="1">
      <c r="A19" s="21">
        <v>13</v>
      </c>
      <c r="B19" s="22" t="s">
        <v>30</v>
      </c>
      <c r="C19" s="19">
        <v>30</v>
      </c>
      <c r="D19" s="1" t="s">
        <v>7</v>
      </c>
      <c r="E19" s="6"/>
      <c r="F19" s="9">
        <f t="shared" si="1"/>
        <v>0</v>
      </c>
      <c r="G19" s="10" t="str">
        <f t="shared" si="0"/>
        <v/>
      </c>
      <c r="H19" s="11" t="str">
        <f t="shared" si="2"/>
        <v/>
      </c>
    </row>
    <row r="20" spans="1:8" ht="15" thickBot="1">
      <c r="A20" s="21">
        <v>14</v>
      </c>
      <c r="B20" s="22" t="s">
        <v>31</v>
      </c>
      <c r="C20" s="19">
        <v>10</v>
      </c>
      <c r="D20" s="1" t="s">
        <v>7</v>
      </c>
      <c r="E20" s="6"/>
      <c r="F20" s="9">
        <f t="shared" si="1"/>
        <v>0</v>
      </c>
      <c r="G20" s="10" t="str">
        <f t="shared" si="0"/>
        <v/>
      </c>
      <c r="H20" s="11" t="str">
        <f t="shared" si="2"/>
        <v/>
      </c>
    </row>
    <row r="21" spans="1:8" ht="15" thickBot="1">
      <c r="A21" s="21">
        <v>15</v>
      </c>
      <c r="B21" s="22" t="s">
        <v>32</v>
      </c>
      <c r="C21" s="19">
        <v>180</v>
      </c>
      <c r="D21" s="1" t="s">
        <v>7</v>
      </c>
      <c r="E21" s="6"/>
      <c r="F21" s="9">
        <f t="shared" si="1"/>
        <v>0</v>
      </c>
      <c r="G21" s="10" t="str">
        <f t="shared" si="0"/>
        <v/>
      </c>
      <c r="H21" s="11" t="str">
        <f t="shared" si="2"/>
        <v/>
      </c>
    </row>
    <row r="22" spans="1:8" ht="15" thickBot="1">
      <c r="A22" s="21">
        <v>16</v>
      </c>
      <c r="B22" s="22" t="s">
        <v>33</v>
      </c>
      <c r="C22" s="19">
        <v>200</v>
      </c>
      <c r="D22" s="1" t="s">
        <v>7</v>
      </c>
      <c r="E22" s="6"/>
      <c r="F22" s="9">
        <f t="shared" si="1"/>
        <v>0</v>
      </c>
      <c r="G22" s="10" t="str">
        <f t="shared" si="0"/>
        <v/>
      </c>
      <c r="H22" s="11" t="str">
        <f t="shared" si="2"/>
        <v/>
      </c>
    </row>
    <row r="23" spans="1:8" ht="15" thickBot="1">
      <c r="A23" s="21">
        <v>17</v>
      </c>
      <c r="B23" s="22" t="s">
        <v>34</v>
      </c>
      <c r="C23" s="19">
        <v>8000</v>
      </c>
      <c r="D23" s="1" t="s">
        <v>7</v>
      </c>
      <c r="E23" s="6"/>
      <c r="F23" s="9">
        <f t="shared" si="1"/>
        <v>0</v>
      </c>
      <c r="G23" s="10" t="str">
        <f t="shared" si="0"/>
        <v/>
      </c>
      <c r="H23" s="11" t="str">
        <f t="shared" si="2"/>
        <v/>
      </c>
    </row>
    <row r="24" spans="1:8" ht="15" thickBot="1">
      <c r="A24" s="21">
        <v>18</v>
      </c>
      <c r="B24" s="22" t="s">
        <v>35</v>
      </c>
      <c r="C24" s="19">
        <v>3000</v>
      </c>
      <c r="D24" s="1" t="s">
        <v>7</v>
      </c>
      <c r="E24" s="6"/>
      <c r="F24" s="9">
        <f t="shared" si="1"/>
        <v>0</v>
      </c>
      <c r="G24" s="10" t="str">
        <f t="shared" si="0"/>
        <v/>
      </c>
      <c r="H24" s="11" t="str">
        <f t="shared" si="2"/>
        <v/>
      </c>
    </row>
    <row r="25" spans="1:8" ht="15" thickBot="1">
      <c r="A25" s="21">
        <v>19</v>
      </c>
      <c r="B25" s="22" t="s">
        <v>36</v>
      </c>
      <c r="C25" s="19">
        <v>2000</v>
      </c>
      <c r="D25" s="1" t="s">
        <v>7</v>
      </c>
      <c r="E25" s="6"/>
      <c r="F25" s="9">
        <f t="shared" si="1"/>
        <v>0</v>
      </c>
      <c r="G25" s="10" t="str">
        <f t="shared" si="0"/>
        <v/>
      </c>
      <c r="H25" s="11" t="str">
        <f t="shared" si="2"/>
        <v/>
      </c>
    </row>
    <row r="26" spans="1:8" ht="15" thickBot="1">
      <c r="A26" s="21">
        <v>20</v>
      </c>
      <c r="B26" s="22" t="s">
        <v>37</v>
      </c>
      <c r="C26" s="19">
        <v>1000</v>
      </c>
      <c r="D26" s="1" t="s">
        <v>7</v>
      </c>
      <c r="E26" s="6"/>
      <c r="F26" s="9">
        <f t="shared" si="1"/>
        <v>0</v>
      </c>
      <c r="G26" s="10" t="str">
        <f t="shared" si="0"/>
        <v/>
      </c>
      <c r="H26" s="11" t="str">
        <f t="shared" si="2"/>
        <v/>
      </c>
    </row>
    <row r="27" spans="1:8" ht="15" thickBot="1">
      <c r="A27" s="21" t="s">
        <v>14</v>
      </c>
      <c r="B27" s="22" t="s">
        <v>38</v>
      </c>
      <c r="C27" s="19">
        <v>80</v>
      </c>
      <c r="D27" s="1" t="s">
        <v>7</v>
      </c>
      <c r="E27" s="6"/>
      <c r="F27" s="9">
        <f t="shared" si="1"/>
        <v>0</v>
      </c>
      <c r="G27" s="10" t="str">
        <f t="shared" si="0"/>
        <v/>
      </c>
      <c r="H27" s="11" t="str">
        <f t="shared" si="2"/>
        <v/>
      </c>
    </row>
    <row r="28" spans="1:8" ht="15" thickBot="1">
      <c r="A28" s="21">
        <v>21</v>
      </c>
      <c r="B28" s="22" t="s">
        <v>39</v>
      </c>
      <c r="C28" s="19">
        <v>250</v>
      </c>
      <c r="D28" s="1" t="s">
        <v>7</v>
      </c>
      <c r="E28" s="6"/>
      <c r="F28" s="9">
        <f t="shared" si="1"/>
        <v>0</v>
      </c>
      <c r="G28" s="10" t="str">
        <f t="shared" si="0"/>
        <v/>
      </c>
      <c r="H28" s="11" t="str">
        <f t="shared" si="2"/>
        <v/>
      </c>
    </row>
    <row r="29" spans="1:8" ht="15" thickBot="1">
      <c r="A29" s="21">
        <v>22</v>
      </c>
      <c r="B29" s="22" t="s">
        <v>40</v>
      </c>
      <c r="C29" s="19">
        <v>25</v>
      </c>
      <c r="D29" s="1" t="s">
        <v>7</v>
      </c>
      <c r="E29" s="6"/>
      <c r="F29" s="9">
        <f t="shared" si="1"/>
        <v>0</v>
      </c>
      <c r="G29" s="10" t="str">
        <f t="shared" si="0"/>
        <v/>
      </c>
      <c r="H29" s="11" t="str">
        <f t="shared" si="2"/>
        <v/>
      </c>
    </row>
    <row r="30" spans="1:8" ht="15" thickBot="1">
      <c r="A30" s="21">
        <v>23</v>
      </c>
      <c r="B30" s="22" t="s">
        <v>41</v>
      </c>
      <c r="C30" s="19">
        <v>150</v>
      </c>
      <c r="D30" s="1" t="s">
        <v>7</v>
      </c>
      <c r="E30" s="6"/>
      <c r="F30" s="9">
        <f t="shared" si="1"/>
        <v>0</v>
      </c>
      <c r="G30" s="10" t="str">
        <f t="shared" si="0"/>
        <v/>
      </c>
      <c r="H30" s="11" t="str">
        <f t="shared" si="2"/>
        <v/>
      </c>
    </row>
    <row r="31" spans="1:8" ht="15" thickBot="1">
      <c r="A31" s="21">
        <v>24</v>
      </c>
      <c r="B31" s="22" t="s">
        <v>42</v>
      </c>
      <c r="C31" s="19">
        <v>20</v>
      </c>
      <c r="D31" s="1" t="s">
        <v>7</v>
      </c>
      <c r="E31" s="6"/>
      <c r="F31" s="9">
        <f t="shared" si="1"/>
        <v>0</v>
      </c>
      <c r="G31" s="10" t="str">
        <f t="shared" si="0"/>
        <v/>
      </c>
      <c r="H31" s="11" t="str">
        <f t="shared" si="2"/>
        <v/>
      </c>
    </row>
    <row r="32" spans="1:8" ht="15" thickBot="1">
      <c r="A32" s="21">
        <v>25</v>
      </c>
      <c r="B32" s="22" t="s">
        <v>43</v>
      </c>
      <c r="C32" s="19">
        <v>10</v>
      </c>
      <c r="D32" s="1" t="s">
        <v>7</v>
      </c>
      <c r="E32" s="6"/>
      <c r="F32" s="9">
        <f t="shared" si="1"/>
        <v>0</v>
      </c>
      <c r="G32" s="10" t="str">
        <f t="shared" si="0"/>
        <v/>
      </c>
      <c r="H32" s="11" t="str">
        <f t="shared" si="2"/>
        <v/>
      </c>
    </row>
    <row r="33" spans="1:8" ht="15" thickBot="1">
      <c r="A33" s="21">
        <v>26</v>
      </c>
      <c r="B33" s="22" t="s">
        <v>44</v>
      </c>
      <c r="C33" s="19">
        <v>800</v>
      </c>
      <c r="D33" s="1" t="s">
        <v>7</v>
      </c>
      <c r="E33" s="6"/>
      <c r="F33" s="9">
        <f t="shared" si="1"/>
        <v>0</v>
      </c>
      <c r="G33" s="10" t="str">
        <f t="shared" si="0"/>
        <v/>
      </c>
      <c r="H33" s="11" t="str">
        <f t="shared" si="2"/>
        <v/>
      </c>
    </row>
    <row r="34" spans="1:8" ht="15" thickBot="1">
      <c r="A34" s="21">
        <v>27</v>
      </c>
      <c r="B34" s="22" t="s">
        <v>45</v>
      </c>
      <c r="C34" s="19">
        <v>250</v>
      </c>
      <c r="D34" s="1" t="s">
        <v>7</v>
      </c>
      <c r="E34" s="6"/>
      <c r="F34" s="9">
        <f t="shared" si="1"/>
        <v>0</v>
      </c>
      <c r="G34" s="10" t="str">
        <f t="shared" si="0"/>
        <v/>
      </c>
      <c r="H34" s="11" t="str">
        <f t="shared" si="2"/>
        <v/>
      </c>
    </row>
    <row r="35" spans="1:8" ht="15" thickBot="1">
      <c r="A35" s="21">
        <v>28</v>
      </c>
      <c r="B35" s="22" t="s">
        <v>46</v>
      </c>
      <c r="C35" s="19">
        <v>150</v>
      </c>
      <c r="D35" s="1" t="s">
        <v>7</v>
      </c>
      <c r="E35" s="6"/>
      <c r="F35" s="9">
        <f t="shared" si="1"/>
        <v>0</v>
      </c>
      <c r="G35" s="10" t="str">
        <f t="shared" si="0"/>
        <v/>
      </c>
      <c r="H35" s="11" t="str">
        <f t="shared" si="2"/>
        <v/>
      </c>
    </row>
    <row r="36" spans="1:8" ht="15" thickBot="1">
      <c r="A36" s="21">
        <v>29</v>
      </c>
      <c r="B36" s="22" t="s">
        <v>47</v>
      </c>
      <c r="C36" s="19">
        <v>200</v>
      </c>
      <c r="D36" s="1" t="s">
        <v>7</v>
      </c>
      <c r="E36" s="6"/>
      <c r="F36" s="9">
        <f t="shared" si="1"/>
        <v>0</v>
      </c>
      <c r="G36" s="10" t="str">
        <f aca="true" t="shared" si="3" ref="G36:G67">_xlfn.IFERROR(E36*$F$84,"")</f>
        <v/>
      </c>
      <c r="H36" s="11" t="str">
        <f t="shared" si="2"/>
        <v/>
      </c>
    </row>
    <row r="37" spans="1:8" ht="15" thickBot="1">
      <c r="A37" s="21">
        <v>30</v>
      </c>
      <c r="B37" s="22" t="s">
        <v>48</v>
      </c>
      <c r="C37" s="19">
        <v>150</v>
      </c>
      <c r="D37" s="1" t="s">
        <v>7</v>
      </c>
      <c r="E37" s="6"/>
      <c r="F37" s="9">
        <f t="shared" si="1"/>
        <v>0</v>
      </c>
      <c r="G37" s="10" t="str">
        <f t="shared" si="3"/>
        <v/>
      </c>
      <c r="H37" s="11" t="str">
        <f t="shared" si="2"/>
        <v/>
      </c>
    </row>
    <row r="38" spans="1:8" ht="15" thickBot="1">
      <c r="A38" s="21">
        <v>31</v>
      </c>
      <c r="B38" s="22" t="s">
        <v>49</v>
      </c>
      <c r="C38" s="19">
        <v>180</v>
      </c>
      <c r="D38" s="1" t="s">
        <v>7</v>
      </c>
      <c r="E38" s="6"/>
      <c r="F38" s="9">
        <f t="shared" si="1"/>
        <v>0</v>
      </c>
      <c r="G38" s="10" t="str">
        <f t="shared" si="3"/>
        <v/>
      </c>
      <c r="H38" s="11" t="str">
        <f t="shared" si="2"/>
        <v/>
      </c>
    </row>
    <row r="39" spans="1:8" ht="15" thickBot="1">
      <c r="A39" s="21">
        <v>32</v>
      </c>
      <c r="B39" s="22" t="s">
        <v>50</v>
      </c>
      <c r="C39" s="19">
        <v>700</v>
      </c>
      <c r="D39" s="1" t="s">
        <v>7</v>
      </c>
      <c r="E39" s="6"/>
      <c r="F39" s="9">
        <f t="shared" si="1"/>
        <v>0</v>
      </c>
      <c r="G39" s="10" t="str">
        <f t="shared" si="3"/>
        <v/>
      </c>
      <c r="H39" s="11" t="str">
        <f t="shared" si="2"/>
        <v/>
      </c>
    </row>
    <row r="40" spans="1:8" ht="15" thickBot="1">
      <c r="A40" s="21">
        <v>33</v>
      </c>
      <c r="B40" s="22" t="s">
        <v>51</v>
      </c>
      <c r="C40" s="19">
        <v>40</v>
      </c>
      <c r="D40" s="1" t="s">
        <v>7</v>
      </c>
      <c r="E40" s="6"/>
      <c r="F40" s="9">
        <f t="shared" si="1"/>
        <v>0</v>
      </c>
      <c r="G40" s="10" t="str">
        <f t="shared" si="3"/>
        <v/>
      </c>
      <c r="H40" s="11" t="str">
        <f t="shared" si="2"/>
        <v/>
      </c>
    </row>
    <row r="41" spans="1:8" ht="15" thickBot="1">
      <c r="A41" s="21">
        <v>34</v>
      </c>
      <c r="B41" s="22" t="s">
        <v>52</v>
      </c>
      <c r="C41" s="19">
        <v>10</v>
      </c>
      <c r="D41" s="1" t="s">
        <v>7</v>
      </c>
      <c r="E41" s="6"/>
      <c r="F41" s="9">
        <f t="shared" si="1"/>
        <v>0</v>
      </c>
      <c r="G41" s="10" t="str">
        <f t="shared" si="3"/>
        <v/>
      </c>
      <c r="H41" s="11" t="str">
        <f t="shared" si="2"/>
        <v/>
      </c>
    </row>
    <row r="42" spans="1:8" ht="15" thickBot="1">
      <c r="A42" s="21">
        <v>35</v>
      </c>
      <c r="B42" s="22" t="s">
        <v>53</v>
      </c>
      <c r="C42" s="19">
        <v>35</v>
      </c>
      <c r="D42" s="1" t="s">
        <v>7</v>
      </c>
      <c r="E42" s="6"/>
      <c r="F42" s="9">
        <f t="shared" si="1"/>
        <v>0</v>
      </c>
      <c r="G42" s="10" t="str">
        <f t="shared" si="3"/>
        <v/>
      </c>
      <c r="H42" s="11" t="str">
        <f t="shared" si="2"/>
        <v/>
      </c>
    </row>
    <row r="43" spans="1:8" ht="15" thickBot="1">
      <c r="A43" s="21">
        <v>36</v>
      </c>
      <c r="B43" s="22" t="s">
        <v>54</v>
      </c>
      <c r="C43" s="19">
        <v>35</v>
      </c>
      <c r="D43" s="1" t="s">
        <v>7</v>
      </c>
      <c r="E43" s="6"/>
      <c r="F43" s="9">
        <f t="shared" si="1"/>
        <v>0</v>
      </c>
      <c r="G43" s="10" t="str">
        <f t="shared" si="3"/>
        <v/>
      </c>
      <c r="H43" s="11" t="str">
        <f t="shared" si="2"/>
        <v/>
      </c>
    </row>
    <row r="44" spans="1:8" ht="15" thickBot="1">
      <c r="A44" s="21">
        <v>37</v>
      </c>
      <c r="B44" s="22" t="s">
        <v>55</v>
      </c>
      <c r="C44" s="19">
        <v>1200</v>
      </c>
      <c r="D44" s="1" t="s">
        <v>7</v>
      </c>
      <c r="E44" s="6"/>
      <c r="F44" s="9">
        <f t="shared" si="1"/>
        <v>0</v>
      </c>
      <c r="G44" s="10" t="str">
        <f t="shared" si="3"/>
        <v/>
      </c>
      <c r="H44" s="11" t="str">
        <f t="shared" si="2"/>
        <v/>
      </c>
    </row>
    <row r="45" spans="1:8" ht="15" thickBot="1">
      <c r="A45" s="21">
        <v>38</v>
      </c>
      <c r="B45" s="22" t="s">
        <v>56</v>
      </c>
      <c r="C45" s="19">
        <v>300</v>
      </c>
      <c r="D45" s="1" t="s">
        <v>7</v>
      </c>
      <c r="E45" s="6"/>
      <c r="F45" s="9">
        <f t="shared" si="1"/>
        <v>0</v>
      </c>
      <c r="G45" s="10" t="str">
        <f t="shared" si="3"/>
        <v/>
      </c>
      <c r="H45" s="11" t="str">
        <f t="shared" si="2"/>
        <v/>
      </c>
    </row>
    <row r="46" spans="1:8" ht="15" thickBot="1">
      <c r="A46" s="21">
        <v>39</v>
      </c>
      <c r="B46" s="22" t="s">
        <v>57</v>
      </c>
      <c r="C46" s="19">
        <v>30</v>
      </c>
      <c r="D46" s="1" t="s">
        <v>7</v>
      </c>
      <c r="E46" s="6"/>
      <c r="F46" s="9">
        <f t="shared" si="1"/>
        <v>0</v>
      </c>
      <c r="G46" s="10" t="str">
        <f t="shared" si="3"/>
        <v/>
      </c>
      <c r="H46" s="11" t="str">
        <f t="shared" si="2"/>
        <v/>
      </c>
    </row>
    <row r="47" spans="1:8" ht="15" thickBot="1">
      <c r="A47" s="21">
        <v>40</v>
      </c>
      <c r="B47" s="22" t="s">
        <v>58</v>
      </c>
      <c r="C47" s="19">
        <v>1200</v>
      </c>
      <c r="D47" s="1" t="s">
        <v>7</v>
      </c>
      <c r="E47" s="6"/>
      <c r="F47" s="9">
        <f t="shared" si="1"/>
        <v>0</v>
      </c>
      <c r="G47" s="10" t="str">
        <f t="shared" si="3"/>
        <v/>
      </c>
      <c r="H47" s="11" t="str">
        <f t="shared" si="2"/>
        <v/>
      </c>
    </row>
    <row r="48" spans="1:8" ht="15" thickBot="1">
      <c r="A48" s="21">
        <v>41</v>
      </c>
      <c r="B48" s="22" t="s">
        <v>59</v>
      </c>
      <c r="C48" s="19">
        <v>8000</v>
      </c>
      <c r="D48" s="1" t="s">
        <v>7</v>
      </c>
      <c r="E48" s="6"/>
      <c r="F48" s="9">
        <f t="shared" si="1"/>
        <v>0</v>
      </c>
      <c r="G48" s="10" t="str">
        <f t="shared" si="3"/>
        <v/>
      </c>
      <c r="H48" s="11" t="str">
        <f t="shared" si="2"/>
        <v/>
      </c>
    </row>
    <row r="49" spans="1:8" ht="15" thickBot="1">
      <c r="A49" s="21">
        <v>42</v>
      </c>
      <c r="B49" s="22" t="s">
        <v>60</v>
      </c>
      <c r="C49" s="19">
        <v>20</v>
      </c>
      <c r="D49" s="1" t="s">
        <v>7</v>
      </c>
      <c r="E49" s="6"/>
      <c r="F49" s="9">
        <f t="shared" si="1"/>
        <v>0</v>
      </c>
      <c r="G49" s="10" t="str">
        <f t="shared" si="3"/>
        <v/>
      </c>
      <c r="H49" s="11" t="str">
        <f t="shared" si="2"/>
        <v/>
      </c>
    </row>
    <row r="50" spans="1:8" ht="15" thickBot="1">
      <c r="A50" s="21">
        <v>43</v>
      </c>
      <c r="B50" s="22" t="s">
        <v>61</v>
      </c>
      <c r="C50" s="19">
        <v>100</v>
      </c>
      <c r="D50" s="1" t="s">
        <v>7</v>
      </c>
      <c r="E50" s="6"/>
      <c r="F50" s="9">
        <f t="shared" si="1"/>
        <v>0</v>
      </c>
      <c r="G50" s="10" t="str">
        <f t="shared" si="3"/>
        <v/>
      </c>
      <c r="H50" s="11" t="str">
        <f t="shared" si="2"/>
        <v/>
      </c>
    </row>
    <row r="51" spans="1:8" ht="15" thickBot="1">
      <c r="A51" s="21">
        <v>44</v>
      </c>
      <c r="B51" s="22" t="s">
        <v>62</v>
      </c>
      <c r="C51" s="19">
        <v>600</v>
      </c>
      <c r="D51" s="1" t="s">
        <v>7</v>
      </c>
      <c r="E51" s="6"/>
      <c r="F51" s="9">
        <f t="shared" si="1"/>
        <v>0</v>
      </c>
      <c r="G51" s="10" t="str">
        <f t="shared" si="3"/>
        <v/>
      </c>
      <c r="H51" s="11" t="str">
        <f t="shared" si="2"/>
        <v/>
      </c>
    </row>
    <row r="52" spans="1:8" ht="15" thickBot="1">
      <c r="A52" s="21">
        <v>45</v>
      </c>
      <c r="B52" s="22" t="s">
        <v>63</v>
      </c>
      <c r="C52" s="19">
        <v>200</v>
      </c>
      <c r="D52" s="1" t="s">
        <v>7</v>
      </c>
      <c r="E52" s="6"/>
      <c r="F52" s="9">
        <f t="shared" si="1"/>
        <v>0</v>
      </c>
      <c r="G52" s="10" t="str">
        <f t="shared" si="3"/>
        <v/>
      </c>
      <c r="H52" s="11" t="str">
        <f t="shared" si="2"/>
        <v/>
      </c>
    </row>
    <row r="53" spans="1:8" ht="15" thickBot="1">
      <c r="A53" s="21">
        <v>46</v>
      </c>
      <c r="B53" s="22" t="s">
        <v>64</v>
      </c>
      <c r="C53" s="19">
        <v>1200</v>
      </c>
      <c r="D53" s="1" t="s">
        <v>7</v>
      </c>
      <c r="E53" s="6"/>
      <c r="F53" s="9">
        <f t="shared" si="1"/>
        <v>0</v>
      </c>
      <c r="G53" s="10" t="str">
        <f t="shared" si="3"/>
        <v/>
      </c>
      <c r="H53" s="11" t="str">
        <f t="shared" si="2"/>
        <v/>
      </c>
    </row>
    <row r="54" spans="1:8" ht="15" thickBot="1">
      <c r="A54" s="25">
        <v>47</v>
      </c>
      <c r="B54" s="26" t="s">
        <v>65</v>
      </c>
      <c r="C54" s="27">
        <v>60</v>
      </c>
      <c r="D54" s="28" t="s">
        <v>7</v>
      </c>
      <c r="E54" s="6"/>
      <c r="F54" s="9">
        <f t="shared" si="1"/>
        <v>0</v>
      </c>
      <c r="G54" s="10" t="str">
        <f t="shared" si="3"/>
        <v/>
      </c>
      <c r="H54" s="11" t="str">
        <f t="shared" si="2"/>
        <v/>
      </c>
    </row>
    <row r="55" spans="1:8" ht="15" thickBot="1">
      <c r="A55" s="25">
        <v>48</v>
      </c>
      <c r="B55" s="29" t="s">
        <v>66</v>
      </c>
      <c r="C55" s="27">
        <v>400</v>
      </c>
      <c r="D55" s="28" t="s">
        <v>7</v>
      </c>
      <c r="E55" s="6"/>
      <c r="F55" s="9">
        <f t="shared" si="1"/>
        <v>0</v>
      </c>
      <c r="G55" s="10" t="str">
        <f t="shared" si="3"/>
        <v/>
      </c>
      <c r="H55" s="11" t="str">
        <f t="shared" si="2"/>
        <v/>
      </c>
    </row>
    <row r="56" spans="1:8" ht="15" thickBot="1">
      <c r="A56" s="21">
        <v>49</v>
      </c>
      <c r="B56" s="22" t="s">
        <v>67</v>
      </c>
      <c r="C56" s="19">
        <v>2000</v>
      </c>
      <c r="D56" s="2" t="s">
        <v>7</v>
      </c>
      <c r="E56" s="6"/>
      <c r="F56" s="9">
        <f t="shared" si="1"/>
        <v>0</v>
      </c>
      <c r="G56" s="10" t="str">
        <f t="shared" si="3"/>
        <v/>
      </c>
      <c r="H56" s="11" t="str">
        <f t="shared" si="2"/>
        <v/>
      </c>
    </row>
    <row r="57" spans="1:8" ht="15" thickBot="1">
      <c r="A57" s="21">
        <v>50</v>
      </c>
      <c r="B57" s="22" t="s">
        <v>68</v>
      </c>
      <c r="C57" s="19">
        <v>100</v>
      </c>
      <c r="D57" s="1" t="s">
        <v>7</v>
      </c>
      <c r="E57" s="6"/>
      <c r="F57" s="9">
        <f t="shared" si="1"/>
        <v>0</v>
      </c>
      <c r="G57" s="10" t="str">
        <f t="shared" si="3"/>
        <v/>
      </c>
      <c r="H57" s="11" t="str">
        <f t="shared" si="2"/>
        <v/>
      </c>
    </row>
    <row r="58" spans="1:8" ht="15" thickBot="1">
      <c r="A58" s="21">
        <v>51</v>
      </c>
      <c r="B58" s="22" t="s">
        <v>69</v>
      </c>
      <c r="C58" s="19">
        <v>80</v>
      </c>
      <c r="D58" s="1" t="s">
        <v>7</v>
      </c>
      <c r="E58" s="6"/>
      <c r="F58" s="9">
        <f t="shared" si="1"/>
        <v>0</v>
      </c>
      <c r="G58" s="10" t="str">
        <f t="shared" si="3"/>
        <v/>
      </c>
      <c r="H58" s="11" t="str">
        <f t="shared" si="2"/>
        <v/>
      </c>
    </row>
    <row r="59" spans="1:8" ht="15" thickBot="1">
      <c r="A59" s="21">
        <v>52</v>
      </c>
      <c r="B59" s="22" t="s">
        <v>70</v>
      </c>
      <c r="C59" s="19">
        <v>10</v>
      </c>
      <c r="D59" s="1" t="s">
        <v>7</v>
      </c>
      <c r="E59" s="6"/>
      <c r="F59" s="9">
        <f t="shared" si="1"/>
        <v>0</v>
      </c>
      <c r="G59" s="10" t="str">
        <f t="shared" si="3"/>
        <v/>
      </c>
      <c r="H59" s="11" t="str">
        <f t="shared" si="2"/>
        <v/>
      </c>
    </row>
    <row r="60" spans="1:8" ht="15" thickBot="1">
      <c r="A60" s="21">
        <v>53</v>
      </c>
      <c r="B60" s="22" t="s">
        <v>71</v>
      </c>
      <c r="C60" s="19">
        <v>100</v>
      </c>
      <c r="D60" s="1" t="s">
        <v>7</v>
      </c>
      <c r="E60" s="6"/>
      <c r="F60" s="9">
        <f t="shared" si="1"/>
        <v>0</v>
      </c>
      <c r="G60" s="10" t="str">
        <f t="shared" si="3"/>
        <v/>
      </c>
      <c r="H60" s="11" t="str">
        <f t="shared" si="2"/>
        <v/>
      </c>
    </row>
    <row r="61" spans="1:8" ht="15" thickBot="1">
      <c r="A61" s="21">
        <v>54</v>
      </c>
      <c r="B61" s="22" t="s">
        <v>72</v>
      </c>
      <c r="C61" s="19">
        <v>500</v>
      </c>
      <c r="D61" s="1" t="s">
        <v>7</v>
      </c>
      <c r="E61" s="6"/>
      <c r="F61" s="9">
        <f t="shared" si="1"/>
        <v>0</v>
      </c>
      <c r="G61" s="10" t="str">
        <f t="shared" si="3"/>
        <v/>
      </c>
      <c r="H61" s="11" t="str">
        <f t="shared" si="2"/>
        <v/>
      </c>
    </row>
    <row r="62" spans="1:8" ht="15" thickBot="1">
      <c r="A62" s="21">
        <v>55</v>
      </c>
      <c r="B62" s="22" t="s">
        <v>73</v>
      </c>
      <c r="C62" s="19">
        <v>1500</v>
      </c>
      <c r="D62" s="1" t="s">
        <v>7</v>
      </c>
      <c r="E62" s="6"/>
      <c r="F62" s="9">
        <f t="shared" si="1"/>
        <v>0</v>
      </c>
      <c r="G62" s="10" t="str">
        <f t="shared" si="3"/>
        <v/>
      </c>
      <c r="H62" s="11" t="str">
        <f t="shared" si="2"/>
        <v/>
      </c>
    </row>
    <row r="63" spans="1:8" ht="15" thickBot="1">
      <c r="A63" s="21">
        <v>56</v>
      </c>
      <c r="B63" s="22" t="s">
        <v>74</v>
      </c>
      <c r="C63" s="19">
        <v>1000</v>
      </c>
      <c r="D63" s="1" t="s">
        <v>7</v>
      </c>
      <c r="E63" s="6"/>
      <c r="F63" s="9">
        <f t="shared" si="1"/>
        <v>0</v>
      </c>
      <c r="G63" s="10" t="str">
        <f t="shared" si="3"/>
        <v/>
      </c>
      <c r="H63" s="11" t="str">
        <f t="shared" si="2"/>
        <v/>
      </c>
    </row>
    <row r="64" spans="1:8" ht="15" thickBot="1">
      <c r="A64" s="21">
        <v>57</v>
      </c>
      <c r="B64" s="22" t="s">
        <v>75</v>
      </c>
      <c r="C64" s="19">
        <v>1500</v>
      </c>
      <c r="D64" s="1" t="s">
        <v>7</v>
      </c>
      <c r="E64" s="6"/>
      <c r="F64" s="9">
        <f t="shared" si="1"/>
        <v>0</v>
      </c>
      <c r="G64" s="10" t="str">
        <f t="shared" si="3"/>
        <v/>
      </c>
      <c r="H64" s="11" t="str">
        <f t="shared" si="2"/>
        <v/>
      </c>
    </row>
    <row r="65" spans="1:8" ht="15" thickBot="1">
      <c r="A65" s="21">
        <v>58</v>
      </c>
      <c r="B65" s="22" t="s">
        <v>76</v>
      </c>
      <c r="C65" s="19">
        <v>1600</v>
      </c>
      <c r="D65" s="1" t="s">
        <v>7</v>
      </c>
      <c r="E65" s="6"/>
      <c r="F65" s="9">
        <f t="shared" si="1"/>
        <v>0</v>
      </c>
      <c r="G65" s="10" t="str">
        <f t="shared" si="3"/>
        <v/>
      </c>
      <c r="H65" s="11" t="str">
        <f t="shared" si="2"/>
        <v/>
      </c>
    </row>
    <row r="66" spans="1:8" ht="15" thickBot="1">
      <c r="A66" s="21">
        <v>59</v>
      </c>
      <c r="B66" s="22" t="s">
        <v>77</v>
      </c>
      <c r="C66" s="19">
        <v>1000</v>
      </c>
      <c r="D66" s="1" t="s">
        <v>7</v>
      </c>
      <c r="E66" s="6"/>
      <c r="F66" s="9">
        <f t="shared" si="1"/>
        <v>0</v>
      </c>
      <c r="G66" s="10" t="str">
        <f t="shared" si="3"/>
        <v/>
      </c>
      <c r="H66" s="11" t="str">
        <f t="shared" si="2"/>
        <v/>
      </c>
    </row>
    <row r="67" spans="1:8" ht="15" thickBot="1">
      <c r="A67" s="21">
        <v>60</v>
      </c>
      <c r="B67" s="22" t="s">
        <v>78</v>
      </c>
      <c r="C67" s="19">
        <v>2500</v>
      </c>
      <c r="D67" s="1" t="s">
        <v>7</v>
      </c>
      <c r="E67" s="6"/>
      <c r="F67" s="9">
        <f t="shared" si="1"/>
        <v>0</v>
      </c>
      <c r="G67" s="10" t="str">
        <f t="shared" si="3"/>
        <v/>
      </c>
      <c r="H67" s="11" t="str">
        <f t="shared" si="2"/>
        <v/>
      </c>
    </row>
    <row r="68" spans="1:8" ht="15" thickBot="1">
      <c r="A68" s="21">
        <v>61</v>
      </c>
      <c r="B68" s="22" t="s">
        <v>79</v>
      </c>
      <c r="C68" s="19">
        <v>5000</v>
      </c>
      <c r="D68" s="1" t="s">
        <v>7</v>
      </c>
      <c r="E68" s="6"/>
      <c r="F68" s="9">
        <f t="shared" si="1"/>
        <v>0</v>
      </c>
      <c r="G68" s="10" t="str">
        <f aca="true" t="shared" si="4" ref="G68:G80">_xlfn.IFERROR(E68*$F$84,"")</f>
        <v/>
      </c>
      <c r="H68" s="11" t="str">
        <f t="shared" si="2"/>
        <v/>
      </c>
    </row>
    <row r="69" spans="1:8" ht="15" thickBot="1">
      <c r="A69" s="21">
        <v>62</v>
      </c>
      <c r="B69" s="22" t="s">
        <v>80</v>
      </c>
      <c r="C69" s="19">
        <v>1500</v>
      </c>
      <c r="D69" s="1" t="s">
        <v>7</v>
      </c>
      <c r="E69" s="6"/>
      <c r="F69" s="9">
        <f aca="true" t="shared" si="5" ref="F69:F80">_xlfn.IFERROR(E69*C69,"")</f>
        <v>0</v>
      </c>
      <c r="G69" s="10" t="str">
        <f t="shared" si="4"/>
        <v/>
      </c>
      <c r="H69" s="11" t="str">
        <f aca="true" t="shared" si="6" ref="H69:H80">_xlfn.IFERROR(G69*C69,"")</f>
        <v/>
      </c>
    </row>
    <row r="70" spans="1:8" ht="15" thickBot="1">
      <c r="A70" s="21">
        <v>63</v>
      </c>
      <c r="B70" s="22" t="s">
        <v>81</v>
      </c>
      <c r="C70" s="19">
        <v>500</v>
      </c>
      <c r="D70" s="1" t="s">
        <v>7</v>
      </c>
      <c r="E70" s="6"/>
      <c r="F70" s="9">
        <f t="shared" si="5"/>
        <v>0</v>
      </c>
      <c r="G70" s="10" t="str">
        <f t="shared" si="4"/>
        <v/>
      </c>
      <c r="H70" s="11" t="str">
        <f t="shared" si="6"/>
        <v/>
      </c>
    </row>
    <row r="71" spans="1:8" ht="15" thickBot="1">
      <c r="A71" s="21">
        <v>64</v>
      </c>
      <c r="B71" s="22" t="s">
        <v>82</v>
      </c>
      <c r="C71" s="19">
        <v>30</v>
      </c>
      <c r="D71" s="1" t="s">
        <v>7</v>
      </c>
      <c r="E71" s="6"/>
      <c r="F71" s="9">
        <f t="shared" si="5"/>
        <v>0</v>
      </c>
      <c r="G71" s="10" t="str">
        <f t="shared" si="4"/>
        <v/>
      </c>
      <c r="H71" s="11" t="str">
        <f t="shared" si="6"/>
        <v/>
      </c>
    </row>
    <row r="72" spans="1:8" ht="15" thickBot="1">
      <c r="A72" s="21">
        <v>65</v>
      </c>
      <c r="B72" s="22" t="s">
        <v>83</v>
      </c>
      <c r="C72" s="19">
        <v>100</v>
      </c>
      <c r="D72" s="1" t="s">
        <v>7</v>
      </c>
      <c r="E72" s="6"/>
      <c r="F72" s="9">
        <f t="shared" si="5"/>
        <v>0</v>
      </c>
      <c r="G72" s="10" t="str">
        <f t="shared" si="4"/>
        <v/>
      </c>
      <c r="H72" s="11" t="str">
        <f t="shared" si="6"/>
        <v/>
      </c>
    </row>
    <row r="73" spans="1:8" ht="15" thickBot="1">
      <c r="A73" s="21">
        <v>66</v>
      </c>
      <c r="B73" s="22" t="s">
        <v>84</v>
      </c>
      <c r="C73" s="19">
        <v>20</v>
      </c>
      <c r="D73" s="1" t="s">
        <v>7</v>
      </c>
      <c r="E73" s="6"/>
      <c r="F73" s="9">
        <f t="shared" si="5"/>
        <v>0</v>
      </c>
      <c r="G73" s="10" t="str">
        <f t="shared" si="4"/>
        <v/>
      </c>
      <c r="H73" s="11" t="str">
        <f t="shared" si="6"/>
        <v/>
      </c>
    </row>
    <row r="74" spans="1:8" ht="15" thickBot="1">
      <c r="A74" s="21">
        <v>67</v>
      </c>
      <c r="B74" s="22" t="s">
        <v>85</v>
      </c>
      <c r="C74" s="19">
        <v>100</v>
      </c>
      <c r="D74" s="1" t="s">
        <v>7</v>
      </c>
      <c r="E74" s="6"/>
      <c r="F74" s="9">
        <f t="shared" si="5"/>
        <v>0</v>
      </c>
      <c r="G74" s="10" t="str">
        <f t="shared" si="4"/>
        <v/>
      </c>
      <c r="H74" s="11" t="str">
        <f t="shared" si="6"/>
        <v/>
      </c>
    </row>
    <row r="75" spans="1:8" ht="15" thickBot="1">
      <c r="A75" s="21">
        <v>68</v>
      </c>
      <c r="B75" s="22" t="s">
        <v>86</v>
      </c>
      <c r="C75" s="19">
        <v>20</v>
      </c>
      <c r="D75" s="1" t="s">
        <v>7</v>
      </c>
      <c r="E75" s="6"/>
      <c r="F75" s="9">
        <f t="shared" si="5"/>
        <v>0</v>
      </c>
      <c r="G75" s="10" t="str">
        <f t="shared" si="4"/>
        <v/>
      </c>
      <c r="H75" s="11" t="str">
        <f t="shared" si="6"/>
        <v/>
      </c>
    </row>
    <row r="76" spans="1:8" ht="15" thickBot="1">
      <c r="A76" s="21">
        <v>69</v>
      </c>
      <c r="B76" s="22" t="s">
        <v>87</v>
      </c>
      <c r="C76" s="19">
        <v>200</v>
      </c>
      <c r="D76" s="1" t="s">
        <v>7</v>
      </c>
      <c r="E76" s="6"/>
      <c r="F76" s="9">
        <f t="shared" si="5"/>
        <v>0</v>
      </c>
      <c r="G76" s="10" t="str">
        <f t="shared" si="4"/>
        <v/>
      </c>
      <c r="H76" s="11" t="str">
        <f t="shared" si="6"/>
        <v/>
      </c>
    </row>
    <row r="77" spans="1:8" ht="15" thickBot="1">
      <c r="A77" s="21">
        <v>70</v>
      </c>
      <c r="B77" s="22" t="s">
        <v>88</v>
      </c>
      <c r="C77" s="19">
        <v>50</v>
      </c>
      <c r="D77" s="1" t="s">
        <v>7</v>
      </c>
      <c r="E77" s="6"/>
      <c r="F77" s="9">
        <f t="shared" si="5"/>
        <v>0</v>
      </c>
      <c r="G77" s="10" t="str">
        <f t="shared" si="4"/>
        <v/>
      </c>
      <c r="H77" s="11" t="str">
        <f t="shared" si="6"/>
        <v/>
      </c>
    </row>
    <row r="78" spans="1:8" ht="15" thickBot="1">
      <c r="A78" s="21">
        <v>71</v>
      </c>
      <c r="B78" s="23" t="s">
        <v>93</v>
      </c>
      <c r="C78" s="19">
        <v>8000</v>
      </c>
      <c r="D78" s="1" t="s">
        <v>7</v>
      </c>
      <c r="E78" s="6"/>
      <c r="F78" s="24">
        <f t="shared" si="5"/>
        <v>0</v>
      </c>
      <c r="G78" s="10" t="str">
        <f t="shared" si="4"/>
        <v/>
      </c>
      <c r="H78" s="11" t="str">
        <f t="shared" si="6"/>
        <v/>
      </c>
    </row>
    <row r="79" spans="1:8" ht="15" thickBot="1">
      <c r="A79" s="21">
        <v>72</v>
      </c>
      <c r="B79" s="23" t="s">
        <v>89</v>
      </c>
      <c r="C79" s="19">
        <v>9000</v>
      </c>
      <c r="D79" s="1" t="s">
        <v>7</v>
      </c>
      <c r="E79" s="6"/>
      <c r="F79" s="24">
        <f t="shared" si="5"/>
        <v>0</v>
      </c>
      <c r="G79" s="10" t="str">
        <f t="shared" si="4"/>
        <v/>
      </c>
      <c r="H79" s="11" t="str">
        <f t="shared" si="6"/>
        <v/>
      </c>
    </row>
    <row r="80" spans="1:8" ht="15" thickBot="1">
      <c r="A80" s="21">
        <v>73</v>
      </c>
      <c r="B80" s="23" t="s">
        <v>90</v>
      </c>
      <c r="C80" s="19">
        <v>1000</v>
      </c>
      <c r="D80" s="1" t="s">
        <v>7</v>
      </c>
      <c r="E80" s="6"/>
      <c r="F80" s="24">
        <f t="shared" si="5"/>
        <v>0</v>
      </c>
      <c r="G80" s="10" t="str">
        <f t="shared" si="4"/>
        <v/>
      </c>
      <c r="H80" s="30" t="str">
        <f t="shared" si="6"/>
        <v/>
      </c>
    </row>
    <row r="81" spans="1:8" ht="15.6" thickBot="1" thickTop="1">
      <c r="A81" s="35" t="s">
        <v>8</v>
      </c>
      <c r="B81" s="36"/>
      <c r="C81" s="36"/>
      <c r="D81" s="36"/>
      <c r="E81" s="37"/>
      <c r="F81" s="20">
        <f>SUM(F4:F80)</f>
        <v>0</v>
      </c>
      <c r="G81" s="20"/>
      <c r="H81" s="31">
        <f>SUM(H4:H80)</f>
        <v>0</v>
      </c>
    </row>
    <row r="82" ht="15.6" thickBot="1" thickTop="1"/>
    <row r="83" spans="1:6" ht="16.2" thickBot="1">
      <c r="A83" s="41" t="s">
        <v>9</v>
      </c>
      <c r="B83" s="42"/>
      <c r="C83" s="42"/>
      <c r="D83" s="42"/>
      <c r="E83" s="43"/>
      <c r="F83" s="8"/>
    </row>
    <row r="84" spans="1:6" ht="15" thickBot="1">
      <c r="A84" s="38" t="s">
        <v>10</v>
      </c>
      <c r="B84" s="39"/>
      <c r="C84" s="39"/>
      <c r="D84" s="39"/>
      <c r="E84" s="40"/>
      <c r="F84" s="5" t="str">
        <f>_xlfn.IFERROR(F83/F81,"")</f>
        <v/>
      </c>
    </row>
    <row r="85" ht="15">
      <c r="F85" s="3"/>
    </row>
    <row r="86" ht="15">
      <c r="F86" s="3"/>
    </row>
    <row r="91" ht="15">
      <c r="E91" s="7"/>
    </row>
  </sheetData>
  <sheetProtection formatCells="0" formatColumns="0" formatRows="0" insertColumns="0" insertRows="0" insertHyperlinks="0" deleteColumns="0" deleteRows="0"/>
  <mergeCells count="4">
    <mergeCell ref="A1:H2"/>
    <mergeCell ref="A81:E81"/>
    <mergeCell ref="A84:E84"/>
    <mergeCell ref="A83:E83"/>
  </mergeCells>
  <printOptions/>
  <pageMargins left="0.7" right="0.7" top="0.787401575" bottom="0.787401575" header="0.3" footer="0.3"/>
  <pageSetup horizontalDpi="600" verticalDpi="600" orientation="portrait" paperSize="9" r:id="rId1"/>
  <colBreaks count="1" manualBreakCount="1">
    <brk id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Štěrbová, Lenka</dc:creator>
  <cp:keywords/>
  <dc:description/>
  <cp:lastModifiedBy>Štěrbová, Lenka</cp:lastModifiedBy>
  <dcterms:created xsi:type="dcterms:W3CDTF">2022-02-23T12:42:02Z</dcterms:created>
  <dcterms:modified xsi:type="dcterms:W3CDTF">2024-06-07T04:38:28Z</dcterms:modified>
  <cp:category/>
  <cp:version/>
  <cp:contentType/>
  <cp:contentStatus/>
</cp:coreProperties>
</file>