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01775238-3DF4-4CAC-9A78-8C5888B0BEA6}"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<sst xmlns="http://schemas.openxmlformats.org/spreadsheetml/2006/main" count="276" uniqueCount="181">
  <si>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</si>
  <si>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</si>
  <si>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</si>
  <si>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</si>
  <si>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</si>
  <si>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</si>
  <si>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</si>
  <si>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</si>
  <si>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</si>
  <si>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</si>
  <si>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</si>
  <si>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</si>
  <si>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</si>
  <si>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</si>
  <si>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</si>
  <si>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</si>
  <si>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</si>
  <si>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</si>
  <si>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</si>
  <si>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</si>
  <si>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</si>
  <si>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</si>
  <si>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</si>
  <si>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</si>
  <si>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</si>
  <si>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</si>
  <si>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</si>
  <si>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</si>
  <si>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</si>
  <si>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</si>
  <si>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</si>
  <si>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</si>
  <si>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</si>
  <si>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</si>
  <si>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</si>
  <si>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</si>
  <si>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</si>
  <si>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</si>
  <si>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</si>
  <si>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</si>
  <si>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</si>
  <si>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</si>
  <si>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</si>
  <si>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</si>
  <si>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</si>
  <si>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</si>
  <si>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</si>
  <si>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</si>
  <si>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</si>
  <si>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</si>
  <si>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</si>
  <si>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</si>
  <si>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</si>
  <si>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</si>
  <si>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</si>
  <si>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</si>
  <si>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</si>
  <si>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</si>
  <si>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</si>
  <si>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</si>
  <si>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</si>
  <si>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</si>
  <si>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</si>
  <si>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</si>
  <si>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</si>
  <si>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</si>
  <si>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</si>
  <si>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</si>
  <si>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</si>
  <si>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</si>
  <si>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</si>
  <si>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</si>
  <si>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</si>
  <si>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</si>
  <si>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</si>
  <si>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</si>
  <si>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</si>
  <si>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</si>
  <si>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</si>
  <si>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</si>
  <si>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</si>
  <si>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</si>
  <si>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</si>
  <si>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</si>
  <si>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</si>
  <si>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</si>
  <si>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</si>
  <si>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</si>
  <si>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</si>
  <si>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</si>
  <si>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</si>
  <si>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</si>
  <si>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</si>
  <si>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</si>
  <si>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</si>
  <si>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</si>
  <si>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</si>
  <si>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</si>
  <si>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</si>
  <si>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</si>
  <si>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</si>
  <si>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</si>
  <si>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</si>
  <si>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</si>
  <si>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</si>
  <si>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</si>
  <si>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</si>
  <si>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</si>
  <si>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</si>
  <si>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</si>
  <si>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</si>
  <si>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</si>
  <si>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</si>
  <si>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</si>
  <si>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</si>
  <si>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</si>
  <si>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</si>
  <si>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</si>
  <si>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</si>
  <si>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</si>
  <si>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</si>
  <si>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</si>
  <si>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</si>
  <si>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</si>
  <si>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</si>
  <si>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</si>
  <si>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</si>
  <si>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</si>
  <si>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</si>
  <si>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</si>
  <si>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</si>
  <si>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</si>
  <si>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</si>
  <si>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</si>
  <si>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</si>
  <si>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</si>
  <si>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</si>
  <si>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</si>
  <si>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</si>
  <si>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</si>
  <si>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</si>
  <si>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</si>
  <si>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</si>
  <si>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</si>
  <si>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</si>
  <si>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</si>
  <si>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</si>
  <si>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</si>
  <si>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</si>
  <si>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</si>
  <si>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</si>
  <si>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</si>
  <si>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</si>
  <si>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</si>
  <si>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</si>
  <si>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</si>
  <si>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</si>
  <si>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</si>
  <si>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</si>
  <si>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</si>
  <si>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</si>
  <si>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</si>
  <si>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</si>
  <si>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</si>
  <si>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</si>
  <si>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</si>
  <si>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</si>
  <si>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</si>
  <si>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</si>
  <si>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</si>
  <si>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</si>
  <si>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</si>
  <si>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</si>
  <si>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</si>
  <si>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</si>
  <si>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</si>
  <si>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7 - Čechy NN a VN – Jindřichův Hradec A (dříve JH B)</t>
  </si>
  <si>
    <r>
      <t>Celoplošná paušální údržba</t>
    </r>
    <r>
      <rPr>
        <b/>
        <sz val="11"/>
        <rFont val="Calibri"/>
        <family val="2"/>
        <charset val="238"/>
        <scheme val="minor"/>
      </rPr>
      <t xml:space="preserve"> 3 716 540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color theme="1"/>
        <rFont val="Calibri"/>
        <family val="2"/>
        <charset val="238"/>
        <scheme val="minor"/>
      </rPr>
      <t>1 155</t>
    </r>
    <r>
      <rPr>
        <b/>
        <sz val="11"/>
        <rFont val="Calibri"/>
        <family val="2"/>
        <charset val="238"/>
        <scheme val="minor"/>
      </rPr>
      <t xml:space="preserve">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</si>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</sst>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3700000</v>
      </c>
      <c r="C14" s="145">
        <v>0</v>
      </c>
      <c r="D14" s="51">
        <f>B14*(1+C14)</f>
        <v>3700000</v>
      </c>
    </row>
    <row r="15" spans="1:7" ht="37.9" customHeight="1" x14ac:dyDescent="0.2">
      <c r="A15" s="88" t="s">
        <v>39</v>
      </c>
      <c r="B15" s="49">
        <v>1830980</v>
      </c>
      <c r="C15" s="146">
        <v>0</v>
      </c>
      <c r="D15" s="52">
        <f t="shared" ref="D15:D17" si="0">B15*(1+C15)</f>
        <v>1830980</v>
      </c>
    </row>
    <row r="16" spans="1:7" ht="46.15" customHeight="1" x14ac:dyDescent="0.2">
      <c r="A16" s="89" t="s">
        <v>40</v>
      </c>
      <c r="B16" s="55">
        <v>210300</v>
      </c>
      <c r="C16" s="146">
        <v>0</v>
      </c>
      <c r="D16" s="52">
        <f t="shared" si="0"/>
        <v>210300</v>
      </c>
    </row>
    <row r="17" spans="1:4" ht="49.9" customHeight="1" thickBot="1" x14ac:dyDescent="0.25">
      <c r="A17" s="90" t="s">
        <v>41</v>
      </c>
      <c r="B17" s="50">
        <v>100010</v>
      </c>
      <c r="C17" s="147">
        <v>0</v>
      </c>
      <c r="D17" s="53">
        <f t="shared" si="0"/>
        <v>100010</v>
      </c>
    </row>
    <row r="18" spans="1:4" ht="20.25" customHeight="1" x14ac:dyDescent="0.2">
      <c r="A18" s="41" t="s">
        <v>18</v>
      </c>
      <c r="B18" s="21">
        <f>SUM(B14:B17)</f>
        <v>5841290</v>
      </c>
      <c r="C18" s="22"/>
      <c r="D18" s="21">
        <f>SUM(D14:D17)</f>
        <v>5841290</v>
      </c>
    </row>
    <row r="19" spans="1:4" x14ac:dyDescent="0.2">
      <c r="D19" s="12"/>
    </row>
    <row r="20" spans="1:4" ht="21" customHeight="1" x14ac:dyDescent="0.2">
      <c r="A20" s="18" t="s">
        <v>17</v>
      </c>
      <c r="C20" s="19">
        <f>SUM(D14:D17)</f>
        <v>5841290</v>
      </c>
    </row>
    <row r="21" spans="1:4" ht="13.5" thickBot="1" x14ac:dyDescent="0.25">
      <c r="D21" s="13"/>
    </row>
    <row r="22" spans="1:4" ht="33.6" customHeight="1" thickBot="1" x14ac:dyDescent="0.25">
      <c r="A22" s="164" t="s">
        <v>72</v>
      </c>
      <c r="B22" s="165"/>
      <c r="C22" s="23">
        <f>C20*6</f>
        <v>35047740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3700000</v>
      </c>
      <c r="F7" s="148">
        <f>E7*(1+'Slevy_přirážky ke spektrům '!$C$14)</f>
        <v>3700000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3"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207" t="s">
        <v>175</v>
      </c>
      <c r="C2" s="208"/>
      <c r="D2" s="208"/>
    </row>
    <row r="3" spans="2:4" ht="27.6" customHeight="1" x14ac:dyDescent="0.25">
      <c r="B3" s="197" t="s">
        <v>38</v>
      </c>
      <c r="C3" s="198"/>
    </row>
    <row r="4" spans="2:4" ht="37.15" customHeight="1" x14ac:dyDescent="0.25">
      <c r="B4" s="199" t="s">
        <v>135</v>
      </c>
      <c r="C4" s="200"/>
      <c r="D4" s="200"/>
    </row>
    <row r="5" spans="2:4" ht="72" customHeight="1" x14ac:dyDescent="0.25">
      <c r="B5" s="199" t="s">
        <v>136</v>
      </c>
      <c r="C5" s="200"/>
      <c r="D5" s="200"/>
    </row>
    <row r="6" spans="2:4" ht="16.149999999999999" customHeight="1" x14ac:dyDescent="0.25">
      <c r="B6" s="121"/>
      <c r="C6"/>
    </row>
    <row r="7" spans="2:4" ht="27.6" customHeight="1" x14ac:dyDescent="0.2">
      <c r="B7" s="197" t="s">
        <v>39</v>
      </c>
      <c r="C7" s="197"/>
    </row>
    <row r="8" spans="2:4" ht="27.6" customHeight="1" x14ac:dyDescent="0.25">
      <c r="B8" s="199" t="s">
        <v>137</v>
      </c>
      <c r="C8" s="200"/>
      <c r="D8" s="200"/>
    </row>
    <row r="9" spans="2:4" ht="54.6" customHeight="1" x14ac:dyDescent="0.25">
      <c r="B9" s="199" t="s">
        <v>138</v>
      </c>
      <c r="C9" s="200"/>
      <c r="D9" s="200"/>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209" t="s">
        <v>154</v>
      </c>
      <c r="C21" s="210"/>
      <c r="D21" s="211"/>
    </row>
    <row r="22" spans="2:4" ht="21.6" customHeight="1" x14ac:dyDescent="0.2">
      <c r="B22" s="209" t="s">
        <v>155</v>
      </c>
      <c r="C22" s="210"/>
    </row>
    <row r="23" spans="2:4" ht="21.6" customHeight="1" x14ac:dyDescent="0.2">
      <c r="B23" s="209" t="s">
        <v>147</v>
      </c>
      <c r="C23" s="210"/>
    </row>
    <row r="24" spans="2:4" ht="27.6" customHeight="1" x14ac:dyDescent="0.25">
      <c r="B24" s="188" t="s">
        <v>160</v>
      </c>
      <c r="C24" s="189"/>
      <c r="D24" s="190"/>
    </row>
    <row r="25" spans="2:4" ht="33" customHeight="1" x14ac:dyDescent="0.25">
      <c r="B25" s="209" t="s">
        <v>157</v>
      </c>
      <c r="C25" s="210"/>
      <c r="D25" s="211"/>
    </row>
    <row r="26" spans="2:4" ht="19.899999999999999" customHeight="1" x14ac:dyDescent="0.2">
      <c r="B26" s="209" t="s">
        <v>156</v>
      </c>
      <c r="C26" s="210"/>
    </row>
    <row r="27" spans="2:4" ht="19.899999999999999" customHeight="1" x14ac:dyDescent="0.2">
      <c r="B27" s="209" t="s">
        <v>148</v>
      </c>
      <c r="C27" s="210"/>
    </row>
    <row r="28" spans="2:4" ht="27.6" customHeight="1" x14ac:dyDescent="0.25">
      <c r="B28" s="124" t="s">
        <v>158</v>
      </c>
      <c r="C28" s="121"/>
    </row>
    <row r="29" spans="2:4" ht="84.6" customHeight="1" x14ac:dyDescent="0.25">
      <c r="B29" s="214" t="s">
        <v>149</v>
      </c>
      <c r="C29" s="210"/>
      <c r="D29" s="211"/>
    </row>
    <row r="30" spans="2:4" ht="27.6" customHeight="1" x14ac:dyDescent="0.2">
      <c r="B30" s="215" t="s">
        <v>159</v>
      </c>
      <c r="C30" s="213"/>
    </row>
    <row r="31" spans="2:4" ht="27.6" customHeight="1" x14ac:dyDescent="0.2">
      <c r="B31" s="212" t="s">
        <v>150</v>
      </c>
      <c r="C31" s="213"/>
    </row>
    <row r="32" spans="2:4" ht="27.6" customHeight="1" x14ac:dyDescent="0.25">
      <c r="B32" s="212" t="s">
        <v>157</v>
      </c>
      <c r="C32" s="213"/>
      <c r="D32" s="198"/>
    </row>
    <row r="33" spans="2:6" ht="27.6" customHeight="1" x14ac:dyDescent="0.25">
      <c r="B33" s="217" t="s">
        <v>151</v>
      </c>
      <c r="C33" s="213"/>
      <c r="D33" s="198"/>
    </row>
    <row r="34" spans="2:6" ht="15.6" customHeight="1" x14ac:dyDescent="0.2">
      <c r="B34" s="123"/>
      <c r="C34" s="121"/>
    </row>
    <row r="35" spans="2:6" ht="27.6" customHeight="1" x14ac:dyDescent="0.2">
      <c r="B35" s="197" t="s">
        <v>40</v>
      </c>
      <c r="C35" s="197"/>
    </row>
    <row r="36" spans="2:6" ht="35.450000000000003" customHeight="1" x14ac:dyDescent="0.25">
      <c r="B36" s="214" t="s">
        <v>161</v>
      </c>
      <c r="C36" s="210"/>
      <c r="D36" s="211"/>
      <c r="E36" s="126"/>
    </row>
    <row r="37" spans="2:6" ht="27.6" customHeight="1" x14ac:dyDescent="0.25">
      <c r="B37" s="214" t="s">
        <v>163</v>
      </c>
      <c r="C37" s="210"/>
      <c r="D37" s="211"/>
      <c r="E37" s="143"/>
    </row>
    <row r="38" spans="2:6" ht="27.6" customHeight="1" x14ac:dyDescent="0.25">
      <c r="B38" s="214" t="s">
        <v>162</v>
      </c>
      <c r="C38" s="210"/>
      <c r="D38" s="211"/>
      <c r="E38" s="144"/>
    </row>
    <row r="39" spans="2:6" ht="19.149999999999999" customHeight="1" x14ac:dyDescent="0.25">
      <c r="B39" s="127"/>
      <c r="C39" s="128"/>
      <c r="D39" s="106"/>
      <c r="E39" s="144"/>
    </row>
    <row r="40" spans="2:6" ht="27.6" customHeight="1" x14ac:dyDescent="0.25">
      <c r="B40" s="197" t="s">
        <v>41</v>
      </c>
      <c r="C40" s="197"/>
      <c r="D40" s="106"/>
      <c r="E40" s="144"/>
    </row>
    <row r="41" spans="2:6" ht="43.15" customHeight="1" x14ac:dyDescent="0.25">
      <c r="B41" s="216" t="s">
        <v>164</v>
      </c>
      <c r="C41" s="211"/>
      <c r="D41" s="211"/>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184" t="s">
        <v>82</v>
      </c>
      <c r="E44" s="187" t="s">
        <v>83</v>
      </c>
      <c r="F44" s="186" t="s">
        <v>84</v>
      </c>
    </row>
    <row r="45" spans="2:6" ht="80.099999999999994" customHeight="1" x14ac:dyDescent="0.2">
      <c r="B45" s="133" t="s">
        <v>85</v>
      </c>
      <c r="C45" s="112" t="s">
        <v>81</v>
      </c>
      <c r="D45" s="184"/>
      <c r="E45" s="187"/>
      <c r="F45" s="186"/>
    </row>
    <row r="46" spans="2:6" ht="80.099999999999994" customHeight="1" x14ac:dyDescent="0.2">
      <c r="B46" s="133" t="s">
        <v>86</v>
      </c>
      <c r="C46" s="112" t="s">
        <v>81</v>
      </c>
      <c r="D46" s="184" t="s">
        <v>87</v>
      </c>
      <c r="E46" s="187"/>
      <c r="F46" s="186" t="s">
        <v>88</v>
      </c>
    </row>
    <row r="47" spans="2:6" ht="80.099999999999994" customHeight="1" x14ac:dyDescent="0.2">
      <c r="B47" s="133" t="s">
        <v>89</v>
      </c>
      <c r="C47" s="112" t="s">
        <v>81</v>
      </c>
      <c r="D47" s="184"/>
      <c r="E47" s="187"/>
      <c r="F47" s="186"/>
    </row>
    <row r="48" spans="2:6" ht="80.099999999999994" customHeight="1" x14ac:dyDescent="0.2">
      <c r="B48" s="133" t="s">
        <v>90</v>
      </c>
      <c r="C48" s="112" t="s">
        <v>81</v>
      </c>
      <c r="D48" s="184" t="s">
        <v>91</v>
      </c>
      <c r="E48" s="185" t="s">
        <v>92</v>
      </c>
      <c r="F48" s="186" t="s">
        <v>93</v>
      </c>
    </row>
    <row r="49" spans="2:6" ht="80.099999999999994" customHeight="1" x14ac:dyDescent="0.2">
      <c r="B49" s="133" t="s">
        <v>94</v>
      </c>
      <c r="C49" s="112" t="s">
        <v>81</v>
      </c>
      <c r="D49" s="184"/>
      <c r="E49" s="185"/>
      <c r="F49" s="186"/>
    </row>
    <row r="50" spans="2:6" ht="80.099999999999994" customHeight="1" x14ac:dyDescent="0.2">
      <c r="B50" s="133" t="s">
        <v>95</v>
      </c>
      <c r="C50" s="112" t="s">
        <v>96</v>
      </c>
      <c r="D50" s="201" t="s">
        <v>97</v>
      </c>
      <c r="E50" s="191" t="s">
        <v>98</v>
      </c>
      <c r="F50" s="203" t="s">
        <v>99</v>
      </c>
    </row>
    <row r="51" spans="2:6" ht="80.099999999999994" customHeight="1" x14ac:dyDescent="0.2">
      <c r="B51" s="133" t="s">
        <v>100</v>
      </c>
      <c r="C51" s="112" t="s">
        <v>96</v>
      </c>
      <c r="D51" s="202"/>
      <c r="E51" s="193"/>
      <c r="F51" s="204"/>
    </row>
    <row r="52" spans="2:6" ht="50.1" customHeight="1" x14ac:dyDescent="0.2">
      <c r="B52" s="133" t="s">
        <v>101</v>
      </c>
      <c r="C52" s="112" t="s">
        <v>102</v>
      </c>
      <c r="D52" s="201" t="s">
        <v>103</v>
      </c>
      <c r="E52" s="191" t="s">
        <v>104</v>
      </c>
      <c r="F52" s="203" t="s">
        <v>105</v>
      </c>
    </row>
    <row r="53" spans="2:6" ht="50.1" customHeight="1" x14ac:dyDescent="0.2">
      <c r="B53" s="133" t="s">
        <v>106</v>
      </c>
      <c r="C53" s="112" t="s">
        <v>102</v>
      </c>
      <c r="D53" s="205"/>
      <c r="E53" s="192"/>
      <c r="F53" s="206"/>
    </row>
    <row r="54" spans="2:6" ht="50.1" customHeight="1" x14ac:dyDescent="0.2">
      <c r="B54" s="133" t="s">
        <v>107</v>
      </c>
      <c r="C54" s="112" t="s">
        <v>102</v>
      </c>
      <c r="D54" s="205"/>
      <c r="E54" s="192"/>
      <c r="F54" s="206"/>
    </row>
    <row r="55" spans="2:6" ht="50.1" customHeight="1" x14ac:dyDescent="0.2">
      <c r="B55" s="133" t="s">
        <v>108</v>
      </c>
      <c r="C55" s="112" t="s">
        <v>102</v>
      </c>
      <c r="D55" s="205"/>
      <c r="E55" s="192"/>
      <c r="F55" s="206"/>
    </row>
    <row r="56" spans="2:6" ht="50.1" customHeight="1" x14ac:dyDescent="0.2">
      <c r="B56" s="133" t="s">
        <v>109</v>
      </c>
      <c r="C56" s="112" t="s">
        <v>102</v>
      </c>
      <c r="D56" s="205"/>
      <c r="E56" s="192"/>
      <c r="F56" s="206"/>
    </row>
    <row r="57" spans="2:6" ht="50.1" customHeight="1" x14ac:dyDescent="0.2">
      <c r="B57" s="133" t="s">
        <v>110</v>
      </c>
      <c r="C57" s="112" t="s">
        <v>102</v>
      </c>
      <c r="D57" s="202"/>
      <c r="E57" s="193"/>
      <c r="F57" s="204"/>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191" t="s">
        <v>121</v>
      </c>
      <c r="E61" s="194" t="s">
        <v>122</v>
      </c>
      <c r="F61" s="196" t="s">
        <v>105</v>
      </c>
    </row>
    <row r="62" spans="2:6" ht="50.1" customHeight="1" x14ac:dyDescent="0.2">
      <c r="B62" s="133" t="s">
        <v>123</v>
      </c>
      <c r="C62" s="112" t="s">
        <v>102</v>
      </c>
      <c r="D62" s="192"/>
      <c r="E62" s="195"/>
      <c r="F62" s="196"/>
    </row>
    <row r="63" spans="2:6" ht="50.1" customHeight="1" x14ac:dyDescent="0.2">
      <c r="B63" s="133" t="s">
        <v>124</v>
      </c>
      <c r="C63" s="112" t="s">
        <v>102</v>
      </c>
      <c r="D63" s="193"/>
      <c r="E63" s="195"/>
      <c r="F63" s="196"/>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2024-10-29T12:30:05Z</dcterms:modified>
</cp:coreProperties>
</file>