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5" documentId="8_{51E00988-4C60-46BE-A6CA-D0F5C1A354E5}" xr6:coauthVersionLast="47" xr6:coauthVersionMax="47" xr10:uidLastSave="{E7440793-EDD4-42DC-BD78-217CC1257BBB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<sst xmlns="http://schemas.openxmlformats.org/spreadsheetml/2006/main" count="116" uniqueCount="39">
  <si>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</si>
  <si>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</si>
  <si>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</si>
  <si>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</si>
  <si>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</si>
  <si>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</si>
  <si>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</si>
  <si>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</si>
  <si>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</si>
  <si>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</si>
  <si>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</si>
  <si>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</si>
  <si>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</si>
  <si>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</si>
  <si>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</si>
  <si>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</si>
  <si>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</si>
  <si>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</si>
  <si>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</si>
  <si>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</si>
  <si>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</si>
  <si>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</si>
  <si>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</si>
  <si>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</si>
  <si>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</si>
  <si>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</si>
  <si>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</si>
  <si>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</si>
  <si>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</si>
  <si>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</si>
  <si>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</si>
  <si>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</si>
  <si>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</si>
  <si>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</si>
  <si>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</si>
  <si>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</si>
  <si>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</si>
  <si>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</si>
  <si>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11, REGION 6 – NOVÉ MĚSTO NA MORAVĚ,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</si>
</sst>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16722600</v>
      </c>
      <c r="F9" s="19">
        <f>E9+(E9*$C$6)</f>
        <v>16722600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26756160</v>
      </c>
      <c r="F10" s="18">
        <f t="shared" ref="F10:F14" si="1">E10+(E10*$C$6)</f>
        <v>26756160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23411640</v>
      </c>
      <c r="F11" s="18">
        <f t="shared" si="1"/>
        <v>23411640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7803880.0000000009</v>
      </c>
      <c r="F12" s="18">
        <f t="shared" si="1"/>
        <v>7803880.0000000009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21181960</v>
      </c>
      <c r="F13" s="18">
        <f t="shared" si="1"/>
        <v>21181960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1114840</v>
      </c>
      <c r="F14" s="18">
        <f t="shared" si="1"/>
        <v>1114840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4459360</v>
      </c>
      <c r="F15" s="18">
        <f t="shared" ref="F15:F19" si="2">E15+(E15*$C$6)</f>
        <v>4459360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1114840</v>
      </c>
      <c r="F16" s="18">
        <f t="shared" si="2"/>
        <v>1114840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1114840</v>
      </c>
      <c r="F17" s="18">
        <f t="shared" si="2"/>
        <v>1114840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6689040</v>
      </c>
      <c r="F18" s="18">
        <f t="shared" si="2"/>
        <v>6689040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1114840</v>
      </c>
      <c r="F19" s="18">
        <f t="shared" si="2"/>
        <v>1114840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111484000</v>
      </c>
      <c r="F20" s="49">
        <f>E20+(E20*($C$6/100))</f>
        <v>111484000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TbW6jmFtP0r6kWVrsqswLRTWxJIOMtk6sbDaYq9YfcKBu7nTtJ783LVx+cpn6vjsIDt6ar6tkIdwjvlGzh17Mw==" saltValue="ACu9Zgo5Rw1BIkctxFzr0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1651267.6</v>
      </c>
      <c r="F9" s="19">
        <f>E9+(E9*$C$6)</f>
        <v>1651267.6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266012.79999999999</v>
      </c>
      <c r="F10" s="18">
        <f t="shared" ref="F10:F14" si="1">E10+(E10*$C$6)</f>
        <v>266012.79999999999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1007146.4</v>
      </c>
      <c r="F11" s="18">
        <f t="shared" si="1"/>
        <v>1007146.4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227276.4</v>
      </c>
      <c r="F12" s="18">
        <f t="shared" si="1"/>
        <v>227276.4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59990.000000000007</v>
      </c>
      <c r="F13" s="18">
        <f t="shared" si="1"/>
        <v>59990.000000000007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67126.230020992341</v>
      </c>
      <c r="F14" s="18">
        <f t="shared" si="1"/>
        <v>67126.230020992341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6856</v>
      </c>
      <c r="F15" s="18">
        <f t="shared" ref="F15:F18" si="2">E15+(E15*$C$6)</f>
        <v>6856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66160.400000000009</v>
      </c>
      <c r="F16" s="18">
        <f t="shared" si="2"/>
        <v>66160.400000000009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66503.199999999997</v>
      </c>
      <c r="F17" s="18">
        <f t="shared" si="2"/>
        <v>66503.199999999997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9598.4</v>
      </c>
      <c r="F18" s="18">
        <f t="shared" si="2"/>
        <v>9598.4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3428000</v>
      </c>
      <c r="F19" s="49">
        <f>E19+(E19*($C$6/100))</f>
        <v>3428000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a0SI/AEfeLineB4Wo9HNGinoxBljR5OKVpUWreOd6OmOr93M+KPb+iwUFeDgHzDSMo93rgF0sENVwYd4c1UYUg==" saltValue="/rxuafer26mWOYoQgtGvtQ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12625600</v>
      </c>
      <c r="F9" s="19">
        <f>E9+(E9*$C$6)</f>
        <v>12625600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16510400.000000002</v>
      </c>
      <c r="F10" s="18">
        <f t="shared" ref="F10:F21" si="1">E10+(E10*$C$6)</f>
        <v>16510400.000000002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4856000</v>
      </c>
      <c r="F11" s="18">
        <f t="shared" si="1"/>
        <v>4856000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971200</v>
      </c>
      <c r="F12" s="18">
        <f t="shared" si="1"/>
        <v>971200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1942400</v>
      </c>
      <c r="F13" s="18">
        <f t="shared" si="1"/>
        <v>1942400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4856000</v>
      </c>
      <c r="F14" s="18">
        <f t="shared" si="1"/>
        <v>4856000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4856000</v>
      </c>
      <c r="F15" s="18">
        <f t="shared" si="1"/>
        <v>4856000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29136000</v>
      </c>
      <c r="F16" s="18">
        <f t="shared" si="1"/>
        <v>29136000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14568000</v>
      </c>
      <c r="F17" s="18">
        <f t="shared" si="1"/>
        <v>14568000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1456800</v>
      </c>
      <c r="F18" s="18">
        <f t="shared" si="1"/>
        <v>1456800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2913600</v>
      </c>
      <c r="F19" s="18">
        <f t="shared" si="1"/>
        <v>2913600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1942400</v>
      </c>
      <c r="F20" s="18">
        <f t="shared" si="1"/>
        <v>1942400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485600</v>
      </c>
      <c r="F21" s="18">
        <f t="shared" si="1"/>
        <v>485600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97120000</v>
      </c>
      <c r="F22" s="55">
        <f>E22+(E22*($C$6/100))</f>
        <v>97120000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qwm31ny2DAvdu3mUM3uHow3tm28NLnnyF+0mHc97tThClxCO6muPWGaVCmWT170iK0/SOc24oX1QlAe4i4+Osg==" saltValue="h3nMysm6G1eL/rEFfl+pxQ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111484000</v>
      </c>
      <c r="D8" s="48">
        <f>'Běžné opravy'!F19</f>
        <v>3428000</v>
      </c>
      <c r="E8" s="48">
        <f>SNK!F22</f>
        <v>97120000</v>
      </c>
      <c r="F8" s="48">
        <f>SUM(C8:E8)</f>
        <v>212032000</v>
      </c>
      <c r="G8" s="65">
        <f>F8*4</f>
        <v>848128000</v>
      </c>
    </row>
    <row r="13" spans="2:8" x14ac:dyDescent="0.25">
      <c r="B13" s="33"/>
    </row>
  </sheetData>
  <sheetProtection algorithmName="SHA-512" hashValue="LCp6USJ/Np0ZnOUTp3yHE2Pv6FlHVoyczaUccuY1B4tG1urmm0767eT22a2CXNYsVedzv4oE+5g/S1O7jLC9wQ==" saltValue="slgGqWg0c/lv/Q2AnYLZF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2025-03-14T12:32:15Z</dcterms:modified>
</cp:coreProperties>
</file>