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50" documentId="8_{51E00988-4C60-46BE-A6CA-D0F5C1A354E5}" xr6:coauthVersionLast="47" xr6:coauthVersionMax="47" xr10:uidLastSave="{6603D9DC-BCCB-4300-8FE4-0708D4F09327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<sst xmlns="http://schemas.openxmlformats.org/spreadsheetml/2006/main" count="116" uniqueCount="39">
  <si>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</si>
  <si>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</si>
  <si>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</si>
  <si>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</si>
  <si>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</si>
  <si>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</si>
  <si>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</si>
  <si>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</si>
  <si>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</si>
  <si>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</si>
  <si>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</si>
  <si>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</si>
  <si>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</si>
  <si>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</si>
  <si>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</si>
  <si>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</si>
  <si>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</si>
  <si>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</si>
  <si>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</si>
  <si>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</si>
  <si>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</si>
  <si>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</si>
  <si>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</si>
  <si>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</si>
  <si>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</si>
  <si>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</si>
  <si>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</si>
  <si>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</si>
  <si>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</si>
  <si>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</si>
  <si>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</si>
  <si>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</si>
  <si>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</si>
  <si>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</si>
  <si>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</si>
  <si>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</si>
  <si>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</si>
  <si>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</si>
  <si>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07, REGION 4 – JIHLAVA,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</si>
</sst>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18721650</v>
      </c>
      <c r="F9" s="19">
        <f>E9+(E9*$C$6)</f>
        <v>18721650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29954640</v>
      </c>
      <c r="F10" s="18">
        <f t="shared" ref="F10:F14" si="1">E10+(E10*$C$6)</f>
        <v>29954640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26210310</v>
      </c>
      <c r="F11" s="18">
        <f t="shared" si="1"/>
        <v>26210310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8736770</v>
      </c>
      <c r="F12" s="18">
        <f t="shared" si="1"/>
        <v>8736770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23714090</v>
      </c>
      <c r="F13" s="18">
        <f t="shared" si="1"/>
        <v>23714090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1248110</v>
      </c>
      <c r="F14" s="18">
        <f t="shared" si="1"/>
        <v>1248110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4992440</v>
      </c>
      <c r="F15" s="18">
        <f t="shared" ref="F15:F19" si="2">E15+(E15*$C$6)</f>
        <v>4992440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1248110</v>
      </c>
      <c r="F16" s="18">
        <f t="shared" si="2"/>
        <v>1248110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1248110</v>
      </c>
      <c r="F17" s="18">
        <f t="shared" si="2"/>
        <v>1248110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7488660</v>
      </c>
      <c r="F18" s="18">
        <f t="shared" si="2"/>
        <v>7488660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1248110</v>
      </c>
      <c r="F19" s="18">
        <f t="shared" si="2"/>
        <v>1248110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124811000</v>
      </c>
      <c r="F20" s="49">
        <f>E20+(E20*($C$6/100))</f>
        <v>124811000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H5nu7hZ6hLalMbOA8mI6O6vj15glN0dsIB/iT+jhDXIyToEqth0KLJQLY6sDc1B5hTbsOVGDFJzR2Nr4RpDdoA==" saltValue="lfW8qGb6UPBirxpelRxBDQ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5104574.9000000004</v>
      </c>
      <c r="F9" s="19">
        <f>E9+(E9*$C$6)</f>
        <v>5104574.9000000004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822327.20000000007</v>
      </c>
      <c r="F10" s="18">
        <f t="shared" ref="F10:F14" si="1">E10+(E10*$C$6)</f>
        <v>822327.20000000007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3113398.6</v>
      </c>
      <c r="F11" s="18">
        <f t="shared" si="1"/>
        <v>3113398.6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702581.1</v>
      </c>
      <c r="F12" s="18">
        <f t="shared" si="1"/>
        <v>702581.1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185447.50000000003</v>
      </c>
      <c r="F13" s="18">
        <f t="shared" si="1"/>
        <v>185447.50000000003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207507.77699313182</v>
      </c>
      <c r="F14" s="18">
        <f t="shared" si="1"/>
        <v>207507.77699313182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21194</v>
      </c>
      <c r="F15" s="18">
        <f t="shared" ref="F15:F18" si="2">E15+(E15*$C$6)</f>
        <v>21194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204522.1</v>
      </c>
      <c r="F16" s="18">
        <f t="shared" si="2"/>
        <v>204522.1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205581.80000000002</v>
      </c>
      <c r="F17" s="18">
        <f t="shared" si="2"/>
        <v>205581.80000000002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29671.599999999999</v>
      </c>
      <c r="F18" s="18">
        <f t="shared" si="2"/>
        <v>29671.599999999999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10597000</v>
      </c>
      <c r="F19" s="49">
        <f>E19+(E19*($C$6/100))</f>
        <v>10597000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x3Fz6ISOFsdBQb+HMDSgCFvG1k0+RbkG0ImkSfiiTK/wRxNqEG5/BcjHjnkKTBwQYADXalm8K1UQDjtYGgDheA==" saltValue="7FhJ8vMcVwKCtYsu+WCFfg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14134770</v>
      </c>
      <c r="F9" s="19">
        <f>E9+(E9*$C$6)</f>
        <v>14134770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18483930</v>
      </c>
      <c r="F10" s="18">
        <f t="shared" ref="F10:F21" si="1">E10+(E10*$C$6)</f>
        <v>18483930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5436450</v>
      </c>
      <c r="F11" s="18">
        <f t="shared" si="1"/>
        <v>5436450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1087290</v>
      </c>
      <c r="F12" s="18">
        <f t="shared" si="1"/>
        <v>1087290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2174580</v>
      </c>
      <c r="F13" s="18">
        <f t="shared" si="1"/>
        <v>2174580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5436450</v>
      </c>
      <c r="F14" s="18">
        <f t="shared" si="1"/>
        <v>5436450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5436450</v>
      </c>
      <c r="F15" s="18">
        <f t="shared" si="1"/>
        <v>5436450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32618700</v>
      </c>
      <c r="F16" s="18">
        <f t="shared" si="1"/>
        <v>32618700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16309350</v>
      </c>
      <c r="F17" s="18">
        <f t="shared" si="1"/>
        <v>16309350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1630935</v>
      </c>
      <c r="F18" s="18">
        <f t="shared" si="1"/>
        <v>1630935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3261870</v>
      </c>
      <c r="F19" s="18">
        <f t="shared" si="1"/>
        <v>3261870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2174580</v>
      </c>
      <c r="F20" s="18">
        <f t="shared" si="1"/>
        <v>2174580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543645</v>
      </c>
      <c r="F21" s="18">
        <f t="shared" si="1"/>
        <v>543645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108729000</v>
      </c>
      <c r="F22" s="55">
        <f>E22+(E22*($C$6/100))</f>
        <v>108729000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PXK/HSBEc8KKfaFJwI42QSxNzkfsnVCM+poWJb76l28lBX99evvs4EWvz5paMx8M2XrWCuBQztM4P4IsX2mDwQ==" saltValue="ryEb1QezYPOFT+h//oYUN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124811000</v>
      </c>
      <c r="D8" s="48">
        <f>'Běžné opravy'!F19</f>
        <v>10597000</v>
      </c>
      <c r="E8" s="48">
        <f>SNK!F22</f>
        <v>108729000</v>
      </c>
      <c r="F8" s="48">
        <f>SUM(C8:E8)</f>
        <v>244137000</v>
      </c>
      <c r="G8" s="65">
        <f>F8*4</f>
        <v>976548000</v>
      </c>
    </row>
    <row r="13" spans="2:8" x14ac:dyDescent="0.25">
      <c r="B13" s="33"/>
    </row>
  </sheetData>
  <sheetProtection algorithmName="SHA-512" hashValue="5UdAOtrxuEiRVwvwc3O/Y4sf3pBlTDTZt09Ltjvp0pG8pDG6Ea3zUdfIbQmMekXS21t8FphJ9UvXDuTh+Q1CQw==" saltValue="oNmjhP81Kn5p+LWt8rfXm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2025-03-14T12:19:54Z</dcterms:modified>
</cp:coreProperties>
</file>