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48" documentId="8_{51E00988-4C60-46BE-A6CA-D0F5C1A354E5}" xr6:coauthVersionLast="47" xr6:coauthVersionMax="47" xr10:uidLastSave="{90F2429E-005F-4489-AE29-1D33F00AFF4C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<sst xmlns="http://schemas.openxmlformats.org/spreadsheetml/2006/main" count="116" uniqueCount="39">
  <si>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</si>
  <si>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</si>
  <si>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</si>
  <si>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</si>
  <si>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</si>
  <si>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</si>
  <si>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</si>
  <si>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</si>
  <si>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</si>
  <si>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</si>
  <si>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</si>
  <si>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</si>
  <si>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</si>
  <si>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</si>
  <si>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</si>
  <si>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</si>
  <si>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</si>
  <si>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</si>
  <si>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</si>
  <si>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</si>
  <si>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</si>
  <si>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</si>
  <si>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</si>
  <si>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</si>
  <si>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</si>
  <si>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</si>
  <si>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</si>
  <si>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</si>
  <si>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</si>
  <si>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</si>
  <si>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</si>
  <si>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</si>
  <si>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</si>
  <si>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</si>
  <si>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</si>
  <si>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</si>
  <si>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</si>
  <si>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</si>
  <si>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09, REGION 5 – JINDŘICHŮV HRADEC,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</si>
</sst>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22033200</v>
      </c>
      <c r="F9" s="19">
        <f>E9+(E9*$C$6)</f>
        <v>22033200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35253120</v>
      </c>
      <c r="F10" s="18">
        <f t="shared" ref="F10:F14" si="1">E10+(E10*$C$6)</f>
        <v>35253120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30846480</v>
      </c>
      <c r="F11" s="18">
        <f t="shared" si="1"/>
        <v>30846480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10282160.000000002</v>
      </c>
      <c r="F12" s="18">
        <f t="shared" si="1"/>
        <v>10282160.000000002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27908720</v>
      </c>
      <c r="F13" s="18">
        <f t="shared" si="1"/>
        <v>27908720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1468880</v>
      </c>
      <c r="F14" s="18">
        <f t="shared" si="1"/>
        <v>1468880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5875520</v>
      </c>
      <c r="F15" s="18">
        <f t="shared" ref="F15:F19" si="2">E15+(E15*$C$6)</f>
        <v>5875520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1468880</v>
      </c>
      <c r="F16" s="18">
        <f t="shared" si="2"/>
        <v>1468880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1468880</v>
      </c>
      <c r="F17" s="18">
        <f t="shared" si="2"/>
        <v>1468880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8813280</v>
      </c>
      <c r="F18" s="18">
        <f t="shared" si="2"/>
        <v>8813280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1468880</v>
      </c>
      <c r="F19" s="18">
        <f t="shared" si="2"/>
        <v>1468880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146888000</v>
      </c>
      <c r="F20" s="49">
        <f>E20+(E20*($C$6/100))</f>
        <v>146888000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8//rMRfN/5GhgyN77q9cgeGKHVxxuY1S4m2NpHvIw6x99IBbZguFXlCfSebq+eG5NfrKrJLxPvjGV3+bKcP0wQ==" saltValue="WkKIKrEwyNouRnJ3DCYkbQ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4668154.7</v>
      </c>
      <c r="F9" s="19">
        <f>E9+(E9*$C$6)</f>
        <v>4668154.7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752021.6</v>
      </c>
      <c r="F10" s="18">
        <f t="shared" ref="F10:F14" si="1">E10+(E10*$C$6)</f>
        <v>752021.6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2847215.8000000003</v>
      </c>
      <c r="F11" s="18">
        <f t="shared" si="1"/>
        <v>2847215.8000000003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642513.29999999993</v>
      </c>
      <c r="F12" s="18">
        <f t="shared" si="1"/>
        <v>642513.29999999993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169592.50000000003</v>
      </c>
      <c r="F13" s="18">
        <f t="shared" si="1"/>
        <v>169592.50000000003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189766.7138662301</v>
      </c>
      <c r="F14" s="18">
        <f t="shared" si="1"/>
        <v>189766.7138662301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19382</v>
      </c>
      <c r="F15" s="18">
        <f t="shared" ref="F15:F18" si="2">E15+(E15*$C$6)</f>
        <v>19382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187036.30000000002</v>
      </c>
      <c r="F16" s="18">
        <f t="shared" si="2"/>
        <v>187036.30000000002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188005.4</v>
      </c>
      <c r="F17" s="18">
        <f t="shared" si="2"/>
        <v>188005.4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27134.799999999999</v>
      </c>
      <c r="F18" s="18">
        <f t="shared" si="2"/>
        <v>27134.799999999999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9691000</v>
      </c>
      <c r="F19" s="49">
        <f>E19+(E19*($C$6/100))</f>
        <v>9691000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mPR5gP+nt7/7EdTeYVAd8sHYm1uyj5OFipgnZ8ObHd2UOYG0pE5Yi+8Bx5AR+a8jTu7k1D53yffG8GHvF+MwZA==" saltValue="QiCkMZyFT7yv6m1Bc0Icuw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16635060</v>
      </c>
      <c r="F9" s="19">
        <f>E9+(E9*$C$6)</f>
        <v>16635060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21753540</v>
      </c>
      <c r="F10" s="18">
        <f t="shared" ref="F10:F21" si="1">E10+(E10*$C$6)</f>
        <v>21753540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6398100</v>
      </c>
      <c r="F11" s="18">
        <f t="shared" si="1"/>
        <v>6398100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1279620</v>
      </c>
      <c r="F12" s="18">
        <f t="shared" si="1"/>
        <v>1279620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2559240</v>
      </c>
      <c r="F13" s="18">
        <f t="shared" si="1"/>
        <v>2559240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6398100</v>
      </c>
      <c r="F14" s="18">
        <f t="shared" si="1"/>
        <v>6398100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6398100</v>
      </c>
      <c r="F15" s="18">
        <f t="shared" si="1"/>
        <v>6398100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38388600</v>
      </c>
      <c r="F16" s="18">
        <f t="shared" si="1"/>
        <v>38388600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19194300</v>
      </c>
      <c r="F17" s="18">
        <f t="shared" si="1"/>
        <v>19194300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1919430</v>
      </c>
      <c r="F18" s="18">
        <f t="shared" si="1"/>
        <v>1919430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3838860</v>
      </c>
      <c r="F19" s="18">
        <f t="shared" si="1"/>
        <v>3838860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2559240</v>
      </c>
      <c r="F20" s="18">
        <f t="shared" si="1"/>
        <v>2559240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639810</v>
      </c>
      <c r="F21" s="18">
        <f t="shared" si="1"/>
        <v>639810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127962000</v>
      </c>
      <c r="F22" s="55">
        <f>E22+(E22*($C$6/100))</f>
        <v>127962000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UWmhsoVCg1CF4R7jHa1TzZvAfWWqFnFqiG864FnLFBQVd9RFf147LJw/cFT3AtVtnJBavWV+T4vG+XHe37PHhg==" saltValue="wvDzE/6wL2ej+OLApRqC+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146888000</v>
      </c>
      <c r="D8" s="48">
        <f>'Běžné opravy'!F19</f>
        <v>9691000</v>
      </c>
      <c r="E8" s="48">
        <f>SNK!F22</f>
        <v>127962000</v>
      </c>
      <c r="F8" s="48">
        <f>SUM(C8:E8)</f>
        <v>284541000</v>
      </c>
      <c r="G8" s="65">
        <f>F8*4</f>
        <v>1138164000</v>
      </c>
    </row>
    <row r="13" spans="2:8" x14ac:dyDescent="0.25">
      <c r="B13" s="33"/>
    </row>
  </sheetData>
  <sheetProtection algorithmName="SHA-512" hashValue="4FvG/f3keWJeZ5fWrHx6Z/B5foy+/fIL/jK4o1ak7MihFbP6Uell1AcbKwbOY5cRxH50pPam9WA8SyXRxR1rwg==" saltValue="DWXBjcue0LGUa/4AGb/kKA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2025-03-14T12:29:11Z</dcterms:modified>
</cp:coreProperties>
</file>