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3" documentId="8_{20D509A8-A4C5-49BA-9C24-FB917B23931A}" xr6:coauthVersionLast="47" xr6:coauthVersionMax="47" xr10:uidLastSave="{C3D9D850-EBC2-4787-BA32-61B881F1C5F2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<sst xmlns="http://schemas.openxmlformats.org/spreadsheetml/2006/main" count="105" uniqueCount="43">
  <si>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</si>
  <si>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</si>
  <si>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</si>
  <si>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</si>
  <si>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</si>
  <si>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</si>
  <si>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</si>
  <si>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</si>
  <si>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</si>
  <si>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</si>
  <si>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</si>
  <si>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</si>
  <si>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</si>
  <si>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</si>
  <si>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</si>
  <si>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</si>
  <si>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</si>
  <si>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</si>
  <si>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</si>
  <si>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</si>
  <si>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</si>
  <si>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</si>
  <si>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</si>
  <si>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</si>
  <si>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</si>
  <si>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</si>
  <si>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</si>
  <si>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</si>
  <si>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</si>
  <si>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</si>
  <si>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</si>
  <si>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</si>
  <si>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</si>
  <si>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</si>
  <si>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</si>
  <si>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</si>
  <si>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</si>
  <si>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</si>
  <si>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</si>
  <si>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</si>
  <si>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</si>
  <si>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</si>
  <si>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04 - REGION 2 – ČESKÉ BUDĚJOVICE,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</si>
</sst>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19892550</v>
      </c>
      <c r="F9" s="19">
        <f>E9+(E9*$C$6)</f>
        <v>19892550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31828080</v>
      </c>
      <c r="F10" s="18">
        <f t="shared" ref="F10:F14" si="1">E10+(E10*$C$6)</f>
        <v>31828080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27849570</v>
      </c>
      <c r="F11" s="18">
        <f t="shared" si="1"/>
        <v>27849570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9283190</v>
      </c>
      <c r="F12" s="18">
        <f t="shared" si="1"/>
        <v>9283190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25197230</v>
      </c>
      <c r="F13" s="18">
        <f t="shared" si="1"/>
        <v>25197230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1326170</v>
      </c>
      <c r="F14" s="18">
        <f t="shared" si="1"/>
        <v>1326170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5304680</v>
      </c>
      <c r="F15" s="18">
        <f t="shared" ref="F15:F19" si="2">E15+(E15*$C$6)</f>
        <v>5304680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1326170</v>
      </c>
      <c r="F16" s="18">
        <f t="shared" si="2"/>
        <v>1326170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1326170</v>
      </c>
      <c r="F17" s="18">
        <f t="shared" si="2"/>
        <v>1326170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7957020</v>
      </c>
      <c r="F18" s="18">
        <f t="shared" si="2"/>
        <v>7957020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1326170</v>
      </c>
      <c r="F19" s="18">
        <f t="shared" si="2"/>
        <v>1326170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132617000</v>
      </c>
      <c r="F20" s="51">
        <f>E20+(E20*($C$6/100))</f>
        <v>132617000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Xma+3wFc7bj+Ex+/Ps19PjmmpsX8HI/66mf8iYmKvQSlZWXgT7HbALIIpdOS3pz2zjvDeF7R8s9gdnDV4a3mA==" saltValue="6UP3WfLnUAHDfHggsPajc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2822762</v>
      </c>
      <c r="F9" s="19">
        <f>E9+(E9*$C$6)</f>
        <v>2822762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454736</v>
      </c>
      <c r="F10" s="18">
        <f t="shared" ref="F10:F14" si="1">E10+(E10*$C$6)</f>
        <v>454736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1721668</v>
      </c>
      <c r="F11" s="18">
        <f t="shared" si="1"/>
        <v>1721668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388518</v>
      </c>
      <c r="F12" s="18">
        <f t="shared" si="1"/>
        <v>388518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102550.00000000001</v>
      </c>
      <c r="F13" s="18">
        <f t="shared" si="1"/>
        <v>102550.00000000001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114749.03965082121</v>
      </c>
      <c r="F14" s="18">
        <f t="shared" si="1"/>
        <v>114749.03965082121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11720</v>
      </c>
      <c r="F15" s="18">
        <f t="shared" ref="F15:F18" si="2">E15+(E15*$C$6)</f>
        <v>11720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113098</v>
      </c>
      <c r="F16" s="18">
        <f t="shared" si="2"/>
        <v>113098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113684</v>
      </c>
      <c r="F17" s="18">
        <f t="shared" si="2"/>
        <v>113684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16408</v>
      </c>
      <c r="F18" s="18">
        <f t="shared" si="2"/>
        <v>16408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5860000</v>
      </c>
      <c r="F19" s="51">
        <f>E19+(E19*($C$6/100))</f>
        <v>5860000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qpeRLR3kPjIbFgnGb/gre/x97gNT+8OF9jsFqU4Un9N1q/Mro4Jr+V3OUioHEY0eMa67p/9GR87979DN4uUIWA==" saltValue="fJZSAnay+4qf9PFd7nSAs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3576614.4000000004</v>
      </c>
      <c r="F9" s="19">
        <f>E9+(E9*$C$6)</f>
        <v>3576614.4000000004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5056000</v>
      </c>
      <c r="F10" s="18">
        <f t="shared" ref="F10:F15" si="1">E10+(E10*$C$6)</f>
        <v>5056000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711884.80000000005</v>
      </c>
      <c r="F11" s="18">
        <f t="shared" si="1"/>
        <v>711884.80000000005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352908.79999999999</v>
      </c>
      <c r="F12" s="18">
        <f t="shared" si="1"/>
        <v>352908.79999999999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304371.20000000001</v>
      </c>
      <c r="F13" s="18">
        <f t="shared" si="1"/>
        <v>304371.20000000001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82918.400000000009</v>
      </c>
      <c r="F14" s="18">
        <f t="shared" si="1"/>
        <v>82918.400000000009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27705.69877624479</v>
      </c>
      <c r="F15" s="18">
        <f t="shared" si="1"/>
        <v>27705.69877624479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10112000</v>
      </c>
      <c r="F16" s="51">
        <f>E16+(E16*($C$6/100))</f>
        <v>10112000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W8dhJxOupxwlYE9xVVLRUWRz0P6IDjC0iiWX4aU6sTnn/0/wbeaHC34pmSslflNYzv51Th8QkCxK+H3fjJtpnw==" saltValue="IXuYcALZ/m+3BXeiB9vVk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132617000</v>
      </c>
      <c r="D8" s="50">
        <f>'Běžné opravy'!F19</f>
        <v>5860000</v>
      </c>
      <c r="E8" s="50">
        <f>Poruchy!F16</f>
        <v>10112000</v>
      </c>
      <c r="F8" s="50">
        <f>SUM(C8:E8)</f>
        <v>148589000</v>
      </c>
      <c r="G8" s="57">
        <f>F8*4</f>
        <v>594356000</v>
      </c>
    </row>
    <row r="13" spans="2:8" x14ac:dyDescent="0.25">
      <c r="B13" s="35"/>
    </row>
  </sheetData>
  <sheetProtection algorithmName="SHA-512" hashValue="2UqIBO51YhsN9YOThvLjDu9tntBltVOX/ZNnhwSqEkMK2d2jcz23ucFSCig3SIJK205Z+5W/abZP1HCw3dYl4Q==" saltValue="JJCnY3yPJPWPIAL5yqRzT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2025-03-14T12:13:59Z</dcterms:modified>
</cp:coreProperties>
</file>