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3" documentId="8_{20D509A8-A4C5-49BA-9C24-FB917B23931A}" xr6:coauthVersionLast="47" xr6:coauthVersionMax="47" xr10:uidLastSave="{93E02D9C-69B8-45C9-8164-7D5F4F400BB2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<sst xmlns="http://schemas.openxmlformats.org/spreadsheetml/2006/main" count="105" uniqueCount="43">
  <si>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</si>
  <si>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</si>
  <si>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</si>
  <si>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</si>
  <si>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</si>
  <si>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</si>
  <si>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</si>
  <si>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</si>
  <si>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</si>
  <si>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</si>
  <si>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</si>
  <si>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</si>
  <si>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</si>
  <si>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</si>
  <si>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</si>
  <si>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</si>
  <si>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</si>
  <si>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</si>
  <si>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</si>
  <si>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</si>
  <si>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</si>
  <si>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</si>
  <si>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</si>
  <si>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</si>
  <si>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</si>
  <si>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</si>
  <si>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</si>
  <si>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</si>
  <si>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</si>
  <si>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</si>
  <si>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</si>
  <si>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</si>
  <si>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</si>
  <si>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</si>
  <si>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</si>
  <si>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</si>
  <si>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</si>
  <si>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</si>
  <si>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</si>
  <si>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</si>
  <si>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</si>
  <si>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</si>
  <si>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10 - REGION 5 – JINDŘICHŮV HRADEC,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</si>
</sst>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14910150</v>
      </c>
      <c r="F9" s="19">
        <f>E9+(E9*$C$6)</f>
        <v>14910150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23856240</v>
      </c>
      <c r="F10" s="18">
        <f t="shared" ref="F10:F14" si="1">E10+(E10*$C$6)</f>
        <v>23856240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20874210</v>
      </c>
      <c r="F11" s="18">
        <f t="shared" si="1"/>
        <v>20874210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6958070.0000000009</v>
      </c>
      <c r="F12" s="18">
        <f t="shared" si="1"/>
        <v>6958070.0000000009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18886190</v>
      </c>
      <c r="F13" s="18">
        <f t="shared" si="1"/>
        <v>18886190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994010</v>
      </c>
      <c r="F14" s="18">
        <f t="shared" si="1"/>
        <v>994010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3976040</v>
      </c>
      <c r="F15" s="18">
        <f t="shared" ref="F15:F19" si="2">E15+(E15*$C$6)</f>
        <v>3976040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994010</v>
      </c>
      <c r="F16" s="18">
        <f t="shared" si="2"/>
        <v>994010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994010</v>
      </c>
      <c r="F17" s="18">
        <f t="shared" si="2"/>
        <v>994010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5964060</v>
      </c>
      <c r="F18" s="18">
        <f t="shared" si="2"/>
        <v>5964060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994010</v>
      </c>
      <c r="F19" s="18">
        <f t="shared" si="2"/>
        <v>994010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99401000</v>
      </c>
      <c r="F20" s="51">
        <f>E20+(E20*($C$6/100))</f>
        <v>99401000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Bt6mlmeUuiqmhJCsQNvBOBjmDhZEEzp3K9DDqEQA8QhaQ+Cb+jG3xytGGJfkNLc7vKd624DbTsHOYC9b9pdMvQ==" saltValue="oFx6koDeRvK3JveqGRNFNg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2220637</v>
      </c>
      <c r="F9" s="19">
        <f>E9+(E9*$C$6)</f>
        <v>2220637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357736</v>
      </c>
      <c r="F10" s="18">
        <f t="shared" ref="F10:F14" si="1">E10+(E10*$C$6)</f>
        <v>357736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1354418</v>
      </c>
      <c r="F11" s="18">
        <f t="shared" si="1"/>
        <v>1354418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305643</v>
      </c>
      <c r="F12" s="18">
        <f t="shared" si="1"/>
        <v>305643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80675.000000000015</v>
      </c>
      <c r="F13" s="18">
        <f t="shared" si="1"/>
        <v>80675.000000000015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90271.855424963447</v>
      </c>
      <c r="F14" s="18">
        <f t="shared" si="1"/>
        <v>90271.855424963447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9220</v>
      </c>
      <c r="F15" s="18">
        <f t="shared" ref="F15:F18" si="2">E15+(E15*$C$6)</f>
        <v>9220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88973</v>
      </c>
      <c r="F16" s="18">
        <f t="shared" si="2"/>
        <v>88973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89434</v>
      </c>
      <c r="F17" s="18">
        <f t="shared" si="2"/>
        <v>89434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12908</v>
      </c>
      <c r="F18" s="18">
        <f t="shared" si="2"/>
        <v>12908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4610000</v>
      </c>
      <c r="F19" s="51">
        <f>E19+(E19*($C$6/100))</f>
        <v>4610000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UDOM56xHX5KtTJwN9CrvU1uYEeK3fIsLBYmyGJUhKI/oH+ehkYkxueINH+qZPukyCR80HvWBOInq5v7D1Bm+g==" saltValue="IRBH/j9H8pE4F3cuzrNBrw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1868597.1</v>
      </c>
      <c r="F9" s="19">
        <f>E9+(E9*$C$6)</f>
        <v>1868597.1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2641500</v>
      </c>
      <c r="F10" s="18">
        <f t="shared" ref="F10:F15" si="1">E10+(E10*$C$6)</f>
        <v>2641500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371923.20000000001</v>
      </c>
      <c r="F11" s="18">
        <f t="shared" si="1"/>
        <v>371923.20000000001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184376.7</v>
      </c>
      <c r="F12" s="18">
        <f t="shared" si="1"/>
        <v>184376.7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159018.29999999999</v>
      </c>
      <c r="F13" s="18">
        <f t="shared" si="1"/>
        <v>159018.29999999999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43320.600000000006</v>
      </c>
      <c r="F14" s="18">
        <f t="shared" si="1"/>
        <v>43320.600000000006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14474.802871331212</v>
      </c>
      <c r="F15" s="18">
        <f t="shared" si="1"/>
        <v>14474.802871331212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5283000</v>
      </c>
      <c r="F16" s="51">
        <f>E16+(E16*($C$6/100))</f>
        <v>5283000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I3OQhMtq4SV5+P9LzsmkYML/ncwuxY40yOEa6p3POBq/zKcWBIKuGxapcpUvnsaqQpP8VX+wrmetVBgXbAOohA==" saltValue="592H4lNnuOHs5SZBZT2//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99401000</v>
      </c>
      <c r="D8" s="50">
        <f>'Běžné opravy'!F19</f>
        <v>4610000</v>
      </c>
      <c r="E8" s="50">
        <f>Poruchy!F16</f>
        <v>5283000</v>
      </c>
      <c r="F8" s="50">
        <f>SUM(C8:E8)</f>
        <v>109294000</v>
      </c>
      <c r="G8" s="57">
        <f>F8*4</f>
        <v>437176000</v>
      </c>
    </row>
    <row r="13" spans="2:8" x14ac:dyDescent="0.25">
      <c r="B13" s="35"/>
    </row>
  </sheetData>
  <sheetProtection algorithmName="SHA-512" hashValue="o60dJs0cZG5PP8Zc7msgyfbozfq2r8WnANUCccPUgK8V9jLlUJh2CHT2oXEU+m38sm7xp+upS01icfwLwlNAIQ==" saltValue="zQxacBBDjao6TElccbtMY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2025-03-14T12:30:47Z</dcterms:modified>
</cp:coreProperties>
</file>