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18397\OneDrive - E.ON\Documents\_Pracovní\_DES\Metodiky rozpočtování\VN NN eC\_Metodika rozpočtování ec VN-NN EMP2026+\"/>
    </mc:Choice>
  </mc:AlternateContent>
  <xr:revisionPtr revIDLastSave="0" documentId="13_ncr:1_{B9439816-E5EB-4E51-8110-8DFC4B5EAD76}" xr6:coauthVersionLast="47" xr6:coauthVersionMax="47" xr10:uidLastSave="{00000000-0000-0000-0000-000000000000}"/>
  <bookViews>
    <workbookView xWindow="-23148" yWindow="19644" windowWidth="23256" windowHeight="13176" xr2:uid="{6BCCBB87-65CB-4854-9B56-72077C7BC3B0}"/>
  </bookViews>
  <sheets>
    <sheet name="verze 01 EMP2026" sheetId="1" r:id="rId1"/>
  </sheets>
  <definedNames>
    <definedName name="_xlnm.Print_Area" localSheetId="0">'verze 01 EMP2026'!$A$1:$D$21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6" i="1"/>
  <c r="B8" i="1" s="1"/>
  <c r="B16" i="1" l="1"/>
</calcChain>
</file>

<file path=xl/sharedStrings.xml><?xml version="1.0" encoding="utf-8"?>
<sst xmlns="http://schemas.openxmlformats.org/spreadsheetml/2006/main" count="32" uniqueCount="30">
  <si>
    <t>m3</t>
  </si>
  <si>
    <t>Stanovení příplatku na dopravu písku</t>
  </si>
  <si>
    <t>Předpokládaný způsob dopravy - vozidlo s nosností 28t</t>
  </si>
  <si>
    <t>t</t>
  </si>
  <si>
    <t>Kč/km</t>
  </si>
  <si>
    <t>Cena dopravy</t>
  </si>
  <si>
    <t>Přepočteno na m3</t>
  </si>
  <si>
    <t>Cena přepravy na 1m3 a na 1 km</t>
  </si>
  <si>
    <t>km</t>
  </si>
  <si>
    <t>Příplatek je pro vzdálenost nad 40 km</t>
  </si>
  <si>
    <t>Vzdálenost "nad 40 km"</t>
  </si>
  <si>
    <t>Množtví písku na stavbu</t>
  </si>
  <si>
    <t xml:space="preserve"> - zhotovitel bude na vyžádání povinen doložit dopravu ze vzdálenější lokality</t>
  </si>
  <si>
    <t xml:space="preserve"> - zhotovitel vykáže v Extranetu pomocí nesoutěženého výkonu GN 1102213</t>
  </si>
  <si>
    <t xml:space="preserve"> - příplatek se nezahrnuje do rozpočtu PD</t>
  </si>
  <si>
    <t>Pravidlo:</t>
  </si>
  <si>
    <t xml:space="preserve"> - zásypový písek odpovídá požadavkům TNS</t>
  </si>
  <si>
    <t>Lze vykázat jako neplánovaný výkon číslo 1102213</t>
  </si>
  <si>
    <t>Stavba:</t>
  </si>
  <si>
    <t>Zhotovitel:</t>
  </si>
  <si>
    <t>Datum:</t>
  </si>
  <si>
    <t xml:space="preserve"> - pro vykázání vzdálenosti se bude počítat nejkratší vzdálenost</t>
  </si>
  <si>
    <t xml:space="preserve"> - vzdálenost stavby od pískárny je nad 40 km (příplatek tam a zpět)</t>
  </si>
  <si>
    <t xml:space="preserve"> - do 40 km včetně je doprava v ceně HZS</t>
  </si>
  <si>
    <t>Příplatek na dopravu (započteno tam a zpět)</t>
  </si>
  <si>
    <t xml:space="preserve"> - zhotovitel vykáže v případě, kdy skutečně bude muset dopravit zásypový materiál na delší vzdálenost</t>
  </si>
  <si>
    <t>Vzdálenost pískovny a stavby [km]</t>
  </si>
  <si>
    <t>Kč</t>
  </si>
  <si>
    <t>Koeficient pro převod "m3" =&gt; "tuny"</t>
  </si>
  <si>
    <t>verze 01_EMP2026+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</si>
</sst>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[$Kč-405]_-;\-* #,##0\ [$Kč-405]_-;_-* &quot;-&quot;??\ [$Kč-405]_-;_-@_-"/>
    <numFmt numFmtId="165" formatCode="_-* #,##0\ &quot;Kč&quot;_-;\-* #,##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vertical="top" wrapText="1"/>
    </xf>
    <xf numFmtId="3" fontId="1" fillId="2" borderId="0" xfId="0" applyNumberFormat="1" applyFont="1" applyFill="1" applyProtection="1">
      <protection locked="0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wrapText="1"/>
    </xf>
    <xf numFmtId="1" fontId="0" fillId="0" borderId="0" xfId="0" applyNumberFormat="1" applyAlignment="1">
      <alignment vertical="center"/>
    </xf>
    <xf numFmtId="3" fontId="1" fillId="3" borderId="0" xfId="0" applyNumberFormat="1" applyFont="1" applyFill="1"/>
    <xf numFmtId="0" fontId="1" fillId="3" borderId="0" xfId="0" applyFont="1" applyFill="1"/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 applyProtection="1">
      <alignment horizontal="left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70BF9-66A5-4D01-A64E-062819934670}">
  <sheetPr>
    <pageSetUpPr fitToPage="1"/>
  </sheetPr>
  <dimension ref="A1:L21"/>
  <sheetViews>
    <sheetView tabSelected="1" zoomScaleNormal="100" workbookViewId="0">
      <selection activeCell="F1" sqref="F1"/>
    </sheetView>
  </sheetViews>
  <sheetFormatPr defaultRowHeight="14.5" x14ac:dyDescent="0.35"/>
  <cols>
    <col min="1" max="1" width="50.1796875" customWidth="1"/>
    <col min="2" max="2" width="14.54296875" customWidth="1"/>
    <col min="4" max="4" width="40.1796875" customWidth="1"/>
    <col min="7" max="7" width="12.1796875" bestFit="1" customWidth="1"/>
    <col min="9" max="9" width="11.81640625" bestFit="1" customWidth="1"/>
    <col min="10" max="11" width="11" bestFit="1" customWidth="1"/>
  </cols>
  <sheetData>
    <row r="1" spans="1:12" s="2" customFormat="1" ht="18.5" x14ac:dyDescent="0.45">
      <c r="A1" s="2" t="s">
        <v>1</v>
      </c>
      <c r="B1" s="16" t="s">
        <v>29</v>
      </c>
      <c r="C1" s="16"/>
      <c r="D1" s="2" t="s">
        <v>15</v>
      </c>
    </row>
    <row r="3" spans="1:12" x14ac:dyDescent="0.35">
      <c r="A3" s="6" t="s">
        <v>2</v>
      </c>
      <c r="B3" s="6">
        <v>28</v>
      </c>
      <c r="C3" s="6" t="s">
        <v>3</v>
      </c>
      <c r="D3" t="s">
        <v>14</v>
      </c>
    </row>
    <row r="4" spans="1:12" ht="43.5" x14ac:dyDescent="0.35">
      <c r="A4" s="6" t="s">
        <v>5</v>
      </c>
      <c r="B4" s="6">
        <v>57</v>
      </c>
      <c r="C4" s="6" t="s">
        <v>4</v>
      </c>
      <c r="D4" s="4" t="s">
        <v>25</v>
      </c>
      <c r="I4" s="13"/>
      <c r="J4" s="13"/>
      <c r="K4" s="13"/>
    </row>
    <row r="5" spans="1:12" ht="29" x14ac:dyDescent="0.35">
      <c r="A5" s="6" t="s">
        <v>28</v>
      </c>
      <c r="B5" s="6">
        <v>1.5</v>
      </c>
      <c r="C5" s="6"/>
      <c r="D5" s="4" t="s">
        <v>12</v>
      </c>
      <c r="I5" s="14"/>
      <c r="J5" s="13"/>
      <c r="K5" s="15"/>
    </row>
    <row r="6" spans="1:12" ht="29" x14ac:dyDescent="0.35">
      <c r="A6" s="6" t="s">
        <v>6</v>
      </c>
      <c r="B6" s="10">
        <f>B3/B5</f>
        <v>18.666666666666668</v>
      </c>
      <c r="C6" s="6" t="s">
        <v>0</v>
      </c>
      <c r="D6" s="9" t="s">
        <v>21</v>
      </c>
      <c r="I6" s="15"/>
      <c r="J6" s="13"/>
      <c r="K6" s="15"/>
    </row>
    <row r="7" spans="1:12" x14ac:dyDescent="0.35">
      <c r="A7" s="6"/>
      <c r="B7" s="6"/>
      <c r="C7" s="6"/>
      <c r="D7" s="4" t="s">
        <v>16</v>
      </c>
    </row>
    <row r="8" spans="1:12" ht="29" x14ac:dyDescent="0.35">
      <c r="A8" s="6" t="s">
        <v>7</v>
      </c>
      <c r="B8" s="7">
        <f>B4/B6</f>
        <v>3.0535714285714284</v>
      </c>
      <c r="C8" s="6" t="s">
        <v>4</v>
      </c>
      <c r="D8" s="4" t="s">
        <v>22</v>
      </c>
    </row>
    <row r="9" spans="1:12" x14ac:dyDescent="0.35">
      <c r="D9" s="4" t="s">
        <v>23</v>
      </c>
      <c r="I9" s="13"/>
      <c r="J9" s="13"/>
      <c r="K9" s="13"/>
    </row>
    <row r="10" spans="1:12" ht="29" x14ac:dyDescent="0.35">
      <c r="D10" s="4" t="s">
        <v>13</v>
      </c>
      <c r="I10" s="14"/>
      <c r="J10" s="13"/>
      <c r="K10" s="15"/>
    </row>
    <row r="11" spans="1:12" s="1" customFormat="1" x14ac:dyDescent="0.35">
      <c r="A11" s="1" t="s">
        <v>26</v>
      </c>
      <c r="B11" s="5"/>
      <c r="C11" s="1" t="s">
        <v>8</v>
      </c>
      <c r="G11"/>
      <c r="H11"/>
      <c r="I11" s="15"/>
      <c r="J11" s="13"/>
      <c r="K11" s="15"/>
      <c r="L11"/>
    </row>
    <row r="12" spans="1:12" x14ac:dyDescent="0.35">
      <c r="A12" t="s">
        <v>9</v>
      </c>
      <c r="B12" s="3"/>
    </row>
    <row r="13" spans="1:12" x14ac:dyDescent="0.35">
      <c r="A13" t="s">
        <v>10</v>
      </c>
      <c r="B13" s="3">
        <f>IF(B11&gt;40,B11-40,0)</f>
        <v>0</v>
      </c>
    </row>
    <row r="14" spans="1:12" s="1" customFormat="1" x14ac:dyDescent="0.35">
      <c r="A14" s="1" t="s">
        <v>11</v>
      </c>
      <c r="B14" s="5"/>
      <c r="C14" s="1" t="s">
        <v>0</v>
      </c>
    </row>
    <row r="15" spans="1:12" x14ac:dyDescent="0.35">
      <c r="B15" s="3"/>
    </row>
    <row r="16" spans="1:12" s="1" customFormat="1" x14ac:dyDescent="0.35">
      <c r="A16" s="12" t="s">
        <v>24</v>
      </c>
      <c r="B16" s="11">
        <f>ROUND(B14*B13*2*B8,0)</f>
        <v>0</v>
      </c>
      <c r="C16" s="1" t="s">
        <v>27</v>
      </c>
    </row>
    <row r="17" spans="1:4" x14ac:dyDescent="0.35">
      <c r="A17" t="s">
        <v>17</v>
      </c>
    </row>
    <row r="19" spans="1:4" x14ac:dyDescent="0.35">
      <c r="A19" s="8" t="s">
        <v>19</v>
      </c>
      <c r="B19" s="17"/>
      <c r="C19" s="17"/>
      <c r="D19" s="17"/>
    </row>
    <row r="20" spans="1:4" x14ac:dyDescent="0.35">
      <c r="A20" s="8" t="s">
        <v>18</v>
      </c>
      <c r="B20" s="17"/>
      <c r="C20" s="17"/>
      <c r="D20" s="17"/>
    </row>
    <row r="21" spans="1:4" x14ac:dyDescent="0.35">
      <c r="A21" s="8" t="s">
        <v>20</v>
      </c>
      <c r="B21" s="17"/>
      <c r="C21" s="17"/>
      <c r="D21" s="17"/>
    </row>
  </sheetData>
  <sheetProtection algorithmName="SHA-512" hashValue="JqmVeXN2bhQ6WHB85ZRG7frI4eajiqadaZumkdnj0Oa7tnEGzmhFPC/Zqxx/XTtPMsSDJfNvJzy9s7jecJrSAA==" saltValue="W7dMlyXLw9E89p2eETVvzw==" spinCount="100000" sheet="1" objects="1" scenarios="1"/>
  <mergeCells count="4">
    <mergeCell ref="B1:C1"/>
    <mergeCell ref="B19:D19"/>
    <mergeCell ref="B20:D20"/>
    <mergeCell ref="B21:D21"/>
  </mergeCells>
  <pageMargins left="0.7" right="0.7" top="0.78740157499999996" bottom="0.78740157499999996" header="0.3" footer="0.3"/>
  <pageSetup paperSize="9" scale="76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verze 01 EMP2026</vt:lpstr>
      <vt:lpstr>'verze 01 EMP2026'!Oblast_tisku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Placer, Miroslav</dc:creator>
  <cp:lastModifiedBy>Jinderle, Miroslav</cp:lastModifiedBy>
  <cp:lastPrinted>2024-03-07T11:58:37Z</cp:lastPrinted>
  <dcterms:created xsi:type="dcterms:W3CDTF">2024-02-07T10:43:08Z</dcterms:created>
  <dcterms:modified xsi:type="dcterms:W3CDTF">2024-12-07T20:21:24Z</dcterms:modified>
</cp:coreProperties>
</file>