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onos.sharepoint.com/sites/Koncepceuniverzlnchmonitor/Shared Documents/Implementace dálkového odečítání-Cílové řešení/Zajištění VOS/VOS/Zadávací dokumentace/"/>
    </mc:Choice>
  </mc:AlternateContent>
  <xr:revisionPtr revIDLastSave="231" documentId="8_{D5B334C7-4BA6-45FE-942A-45CB084BB083}" xr6:coauthVersionLast="47" xr6:coauthVersionMax="47" xr10:uidLastSave="{6C1ABDB5-E094-4BC9-829D-EB942EAEC9AC}"/>
  <bookViews>
    <workbookView xWindow="-108" yWindow="-108" windowWidth="23256" windowHeight="12456" tabRatio="965" firstSheet="2" activeTab="9" xr2:uid="{6C41B32F-9DBA-418E-B98E-BE9B36F8A7DA}"/>
  </bookViews>
  <sheets>
    <sheet name="Obecné požadavky" sheetId="13" r:id="rId1"/>
    <sheet name="Kybernetické požadavky na MSUM" sheetId="19" r:id="rId2"/>
    <sheet name="Varianta 1_UM" sheetId="1" r:id="rId3"/>
    <sheet name="Varianta 1_KJ" sheetId="17" r:id="rId4"/>
    <sheet name="Varianta 1_ZDROJ" sheetId="8" r:id="rId5"/>
    <sheet name="Varianta 2_UM a KJ a ZDROJ" sheetId="14" r:id="rId6"/>
    <sheet name="Varianta 2_UM a KJ" sheetId="15" r:id="rId7"/>
    <sheet name="Varianta 2_UM" sheetId="16" r:id="rId8"/>
    <sheet name="Varianta 2_KJ" sheetId="6" r:id="rId9"/>
    <sheet name="Varianta 2_ZDROJ" sheetId="18" r:id="rId10"/>
    <sheet name="Číselník" sheetId="2" state="hidden" r:id="rId11"/>
  </sheets>
  <definedNames>
    <definedName name="_xlnm._FilterDatabase" localSheetId="1" hidden="1">'Kybernetické požadavky na MSUM'!$A$6:$G$21</definedName>
    <definedName name="_xlnm._FilterDatabase" localSheetId="0" hidden="1">'Obecné požadavky'!$A$6:$G$37</definedName>
    <definedName name="_xlnm._FilterDatabase" localSheetId="3" hidden="1">'Varianta 1_KJ'!$A$11:$G$136</definedName>
    <definedName name="_xlnm._FilterDatabase" localSheetId="2" hidden="1">'Varianta 1_UM'!$A$11:$G$139</definedName>
    <definedName name="_xlnm._FilterDatabase" localSheetId="4" hidden="1">'Varianta 1_ZDROJ'!$A$11:$G$32</definedName>
    <definedName name="_xlnm._FilterDatabase" localSheetId="8" hidden="1">'Varianta 2_KJ'!$A$11:$G$136</definedName>
    <definedName name="_xlnm._FilterDatabase" localSheetId="7" hidden="1">'Varianta 2_UM'!$A$11:$G$139</definedName>
    <definedName name="_xlnm._FilterDatabase" localSheetId="6" hidden="1">'Varianta 2_UM a KJ'!$A$11:$G$193</definedName>
    <definedName name="_xlnm._FilterDatabase" localSheetId="5" hidden="1">'Varianta 2_UM a KJ a ZDROJ'!$A$11:$G$206</definedName>
    <definedName name="_xlnm._FilterDatabase" localSheetId="9" hidden="1">'Varianta 2_ZDROJ'!$A$11:$G$32</definedName>
  </definedName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7" l="1"/>
  <c r="D136" i="6"/>
  <c r="D139" i="16"/>
  <c r="D193" i="15"/>
  <c r="D206" i="14"/>
  <c r="D136" i="17"/>
  <c r="D139" i="1"/>
  <c r="F18" i="19"/>
  <c r="E137" i="1"/>
  <c r="E5" i="1" s="1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F3" i="13"/>
  <c r="F135" i="6"/>
  <c r="E135" i="6"/>
  <c r="F134" i="6"/>
  <c r="E134" i="6"/>
  <c r="F133" i="6"/>
  <c r="E133" i="6"/>
  <c r="F132" i="6"/>
  <c r="E132" i="6"/>
  <c r="F131" i="6"/>
  <c r="E131" i="6"/>
  <c r="F130" i="6"/>
  <c r="E130" i="6"/>
  <c r="E129" i="6"/>
  <c r="F138" i="16"/>
  <c r="E138" i="16"/>
  <c r="F137" i="16"/>
  <c r="E137" i="16"/>
  <c r="F136" i="16"/>
  <c r="E136" i="16"/>
  <c r="F135" i="16"/>
  <c r="E135" i="16"/>
  <c r="F134" i="16"/>
  <c r="E134" i="16"/>
  <c r="F133" i="16"/>
  <c r="E133" i="16"/>
  <c r="E132" i="16"/>
  <c r="F192" i="15"/>
  <c r="E192" i="15"/>
  <c r="F191" i="15"/>
  <c r="E191" i="15"/>
  <c r="F190" i="15"/>
  <c r="E190" i="15"/>
  <c r="F189" i="15"/>
  <c r="E189" i="15"/>
  <c r="F188" i="15"/>
  <c r="E188" i="15"/>
  <c r="F187" i="15"/>
  <c r="E187" i="15"/>
  <c r="E186" i="15"/>
  <c r="F205" i="14"/>
  <c r="E205" i="14"/>
  <c r="F204" i="14"/>
  <c r="E204" i="14"/>
  <c r="F203" i="14"/>
  <c r="E203" i="14"/>
  <c r="F202" i="14"/>
  <c r="E202" i="14"/>
  <c r="F201" i="14"/>
  <c r="E201" i="14"/>
  <c r="F200" i="14"/>
  <c r="E200" i="14"/>
  <c r="E199" i="14"/>
  <c r="F135" i="17"/>
  <c r="E135" i="17"/>
  <c r="F134" i="17"/>
  <c r="E134" i="17"/>
  <c r="F133" i="17"/>
  <c r="E133" i="17"/>
  <c r="F132" i="17"/>
  <c r="E132" i="17"/>
  <c r="F131" i="17"/>
  <c r="E131" i="17"/>
  <c r="F130" i="17"/>
  <c r="E130" i="17"/>
  <c r="E129" i="17"/>
  <c r="F133" i="1"/>
  <c r="F134" i="1"/>
  <c r="F135" i="1"/>
  <c r="F136" i="1"/>
  <c r="F137" i="1"/>
  <c r="F138" i="1"/>
  <c r="E132" i="1"/>
  <c r="E133" i="1"/>
  <c r="E134" i="1"/>
  <c r="E135" i="1"/>
  <c r="E136" i="1"/>
  <c r="E138" i="1"/>
  <c r="F14" i="19"/>
  <c r="F15" i="19"/>
  <c r="F16" i="19"/>
  <c r="F17" i="19"/>
  <c r="F19" i="19"/>
  <c r="F20" i="19"/>
  <c r="F21" i="19"/>
  <c r="E13" i="19"/>
  <c r="E14" i="19"/>
  <c r="E15" i="19"/>
  <c r="E16" i="19"/>
  <c r="E17" i="19"/>
  <c r="E18" i="19"/>
  <c r="E19" i="19"/>
  <c r="E20" i="19"/>
  <c r="E21" i="19"/>
  <c r="F9" i="19"/>
  <c r="F10" i="19"/>
  <c r="F11" i="19"/>
  <c r="F12" i="19"/>
  <c r="F13" i="19"/>
  <c r="E9" i="19"/>
  <c r="E10" i="19"/>
  <c r="E11" i="19"/>
  <c r="E12" i="19"/>
  <c r="F8" i="19"/>
  <c r="E8" i="19"/>
  <c r="E32" i="18"/>
  <c r="D32" i="18"/>
  <c r="F31" i="18"/>
  <c r="E31" i="18"/>
  <c r="F30" i="18"/>
  <c r="E30" i="18"/>
  <c r="F29" i="18"/>
  <c r="E29" i="18"/>
  <c r="F28" i="18"/>
  <c r="E28" i="18"/>
  <c r="F27" i="18"/>
  <c r="E27" i="18"/>
  <c r="F26" i="18"/>
  <c r="E26" i="18"/>
  <c r="F25" i="18"/>
  <c r="F24" i="18"/>
  <c r="E24" i="18"/>
  <c r="F23" i="18"/>
  <c r="E23" i="18"/>
  <c r="F22" i="18"/>
  <c r="E22" i="18"/>
  <c r="F21" i="18"/>
  <c r="E21" i="18"/>
  <c r="F20" i="18"/>
  <c r="E20" i="18"/>
  <c r="F19" i="18"/>
  <c r="E19" i="18"/>
  <c r="F18" i="18"/>
  <c r="E18" i="18"/>
  <c r="F17" i="18"/>
  <c r="E17" i="18"/>
  <c r="F16" i="18"/>
  <c r="E16" i="18"/>
  <c r="F15" i="18"/>
  <c r="E15" i="18"/>
  <c r="F14" i="18"/>
  <c r="E14" i="18"/>
  <c r="E136" i="17"/>
  <c r="F128" i="17"/>
  <c r="E128" i="17"/>
  <c r="F127" i="17"/>
  <c r="E127" i="17"/>
  <c r="F126" i="17"/>
  <c r="E126" i="17"/>
  <c r="F125" i="17"/>
  <c r="E125" i="17"/>
  <c r="F124" i="17"/>
  <c r="E124" i="17"/>
  <c r="F123" i="17"/>
  <c r="E123" i="17"/>
  <c r="F122" i="17"/>
  <c r="E122" i="17"/>
  <c r="F121" i="17"/>
  <c r="E121" i="17"/>
  <c r="F120" i="17"/>
  <c r="E120" i="17"/>
  <c r="F119" i="17"/>
  <c r="E119" i="17"/>
  <c r="F118" i="17"/>
  <c r="E118" i="17"/>
  <c r="F117" i="17"/>
  <c r="E117" i="17"/>
  <c r="F115" i="17"/>
  <c r="E115" i="17"/>
  <c r="F114" i="17"/>
  <c r="E114" i="17"/>
  <c r="F113" i="17"/>
  <c r="E113" i="17"/>
  <c r="F112" i="17"/>
  <c r="E112" i="17"/>
  <c r="F111" i="17"/>
  <c r="E111" i="17"/>
  <c r="F110" i="17"/>
  <c r="E110" i="17"/>
  <c r="F109" i="17"/>
  <c r="E109" i="17"/>
  <c r="F108" i="17"/>
  <c r="E108" i="17"/>
  <c r="F107" i="17"/>
  <c r="E107" i="17"/>
  <c r="F105" i="17"/>
  <c r="E105" i="17"/>
  <c r="F104" i="17"/>
  <c r="E104" i="17"/>
  <c r="F103" i="17"/>
  <c r="E103" i="17"/>
  <c r="F101" i="17"/>
  <c r="E101" i="17"/>
  <c r="F100" i="17"/>
  <c r="E100" i="17"/>
  <c r="F99" i="17"/>
  <c r="E99" i="17"/>
  <c r="F98" i="17"/>
  <c r="E98" i="17"/>
  <c r="F97" i="17"/>
  <c r="E97" i="17"/>
  <c r="F96" i="17"/>
  <c r="E96" i="17"/>
  <c r="F95" i="17"/>
  <c r="E95" i="17"/>
  <c r="F94" i="17"/>
  <c r="E94" i="17"/>
  <c r="F93" i="17"/>
  <c r="E93" i="17"/>
  <c r="F92" i="17"/>
  <c r="E92" i="17"/>
  <c r="F91" i="17"/>
  <c r="E91" i="17"/>
  <c r="F90" i="17"/>
  <c r="E90" i="17"/>
  <c r="F89" i="17"/>
  <c r="E89" i="17"/>
  <c r="F88" i="17"/>
  <c r="E88" i="17"/>
  <c r="F87" i="17"/>
  <c r="E87" i="17"/>
  <c r="F86" i="17"/>
  <c r="E86" i="17"/>
  <c r="F84" i="17"/>
  <c r="E84" i="17"/>
  <c r="F83" i="17"/>
  <c r="E83" i="17"/>
  <c r="F82" i="17"/>
  <c r="E82" i="17"/>
  <c r="F80" i="17"/>
  <c r="E80" i="17"/>
  <c r="F79" i="17"/>
  <c r="E79" i="17"/>
  <c r="F78" i="17"/>
  <c r="E78" i="17"/>
  <c r="F77" i="17"/>
  <c r="E77" i="17"/>
  <c r="F75" i="17"/>
  <c r="E75" i="17"/>
  <c r="F74" i="17"/>
  <c r="E74" i="17"/>
  <c r="F73" i="17"/>
  <c r="E73" i="17"/>
  <c r="F72" i="17"/>
  <c r="E72" i="17"/>
  <c r="F71" i="17"/>
  <c r="E71" i="17"/>
  <c r="F70" i="17"/>
  <c r="E70" i="17"/>
  <c r="F69" i="17"/>
  <c r="E69" i="17"/>
  <c r="F68" i="17"/>
  <c r="E68" i="17"/>
  <c r="F67" i="17"/>
  <c r="E67" i="17"/>
  <c r="F66" i="17"/>
  <c r="E66" i="17"/>
  <c r="F65" i="17"/>
  <c r="E65" i="17"/>
  <c r="F63" i="17"/>
  <c r="E63" i="17"/>
  <c r="F62" i="17"/>
  <c r="E62" i="17"/>
  <c r="F61" i="17"/>
  <c r="E61" i="17"/>
  <c r="F60" i="17"/>
  <c r="E60" i="17"/>
  <c r="F59" i="17"/>
  <c r="E59" i="17"/>
  <c r="F58" i="17"/>
  <c r="E58" i="17"/>
  <c r="F57" i="17"/>
  <c r="E57" i="17"/>
  <c r="F56" i="17"/>
  <c r="E56" i="17"/>
  <c r="F55" i="17"/>
  <c r="E55" i="17"/>
  <c r="F53" i="17"/>
  <c r="E53" i="17"/>
  <c r="F52" i="17"/>
  <c r="E52" i="17"/>
  <c r="F51" i="17"/>
  <c r="E51" i="17"/>
  <c r="F50" i="17"/>
  <c r="E50" i="17"/>
  <c r="F49" i="17"/>
  <c r="E49" i="17"/>
  <c r="F48" i="17"/>
  <c r="E48" i="17"/>
  <c r="F45" i="17"/>
  <c r="E45" i="17"/>
  <c r="F44" i="17"/>
  <c r="E44" i="17"/>
  <c r="F43" i="17"/>
  <c r="E43" i="17"/>
  <c r="F42" i="17"/>
  <c r="E42" i="17"/>
  <c r="F41" i="17"/>
  <c r="E41" i="17"/>
  <c r="F40" i="17"/>
  <c r="E40" i="17"/>
  <c r="F39" i="17"/>
  <c r="E39" i="17"/>
  <c r="F38" i="17"/>
  <c r="E38" i="17"/>
  <c r="F37" i="17"/>
  <c r="E37" i="17"/>
  <c r="F36" i="17"/>
  <c r="E36" i="17"/>
  <c r="F35" i="17"/>
  <c r="E35" i="17"/>
  <c r="F34" i="17"/>
  <c r="E34" i="17"/>
  <c r="F33" i="17"/>
  <c r="E33" i="17"/>
  <c r="F32" i="17"/>
  <c r="E32" i="17"/>
  <c r="F31" i="17"/>
  <c r="E31" i="17"/>
  <c r="F30" i="17"/>
  <c r="E30" i="17"/>
  <c r="F29" i="17"/>
  <c r="E29" i="17"/>
  <c r="F28" i="17"/>
  <c r="E28" i="17"/>
  <c r="F27" i="17"/>
  <c r="E27" i="17"/>
  <c r="F26" i="17"/>
  <c r="E26" i="17"/>
  <c r="F25" i="17"/>
  <c r="E25" i="17"/>
  <c r="F24" i="17"/>
  <c r="E24" i="17"/>
  <c r="F23" i="17"/>
  <c r="E23" i="17"/>
  <c r="F22" i="17"/>
  <c r="E22" i="17"/>
  <c r="F21" i="17"/>
  <c r="E21" i="17"/>
  <c r="F20" i="17"/>
  <c r="E20" i="17"/>
  <c r="F19" i="17"/>
  <c r="E19" i="17"/>
  <c r="F18" i="17"/>
  <c r="E18" i="17"/>
  <c r="F17" i="17"/>
  <c r="E17" i="17"/>
  <c r="F16" i="17"/>
  <c r="E16" i="17"/>
  <c r="F15" i="17"/>
  <c r="E15" i="17"/>
  <c r="F14" i="17"/>
  <c r="E14" i="17"/>
  <c r="E139" i="16"/>
  <c r="F131" i="16"/>
  <c r="E131" i="16"/>
  <c r="F130" i="16"/>
  <c r="E130" i="16"/>
  <c r="F129" i="16"/>
  <c r="E129" i="16"/>
  <c r="F128" i="16"/>
  <c r="E128" i="16"/>
  <c r="F127" i="16"/>
  <c r="E127" i="16"/>
  <c r="F126" i="16"/>
  <c r="E126" i="16"/>
  <c r="F125" i="16"/>
  <c r="E125" i="16"/>
  <c r="F124" i="16"/>
  <c r="E124" i="16"/>
  <c r="F123" i="16"/>
  <c r="E123" i="16"/>
  <c r="F122" i="16"/>
  <c r="E122" i="16"/>
  <c r="F121" i="16"/>
  <c r="E121" i="16"/>
  <c r="F120" i="16"/>
  <c r="E120" i="16"/>
  <c r="F118" i="16"/>
  <c r="E118" i="16"/>
  <c r="F117" i="16"/>
  <c r="E117" i="16"/>
  <c r="F116" i="16"/>
  <c r="E116" i="16"/>
  <c r="F115" i="16"/>
  <c r="E115" i="16"/>
  <c r="F114" i="16"/>
  <c r="E114" i="16"/>
  <c r="F113" i="16"/>
  <c r="E113" i="16"/>
  <c r="F112" i="16"/>
  <c r="E112" i="16"/>
  <c r="F111" i="16"/>
  <c r="E111" i="16"/>
  <c r="F110" i="16"/>
  <c r="E110" i="16"/>
  <c r="F108" i="16"/>
  <c r="E108" i="16"/>
  <c r="F107" i="16"/>
  <c r="E107" i="16"/>
  <c r="F106" i="16"/>
  <c r="E106" i="16"/>
  <c r="F104" i="16"/>
  <c r="E104" i="16"/>
  <c r="F103" i="16"/>
  <c r="E103" i="16"/>
  <c r="F102" i="16"/>
  <c r="E102" i="16"/>
  <c r="F101" i="16"/>
  <c r="E101" i="16"/>
  <c r="F100" i="16"/>
  <c r="E100" i="16"/>
  <c r="F99" i="16"/>
  <c r="E99" i="16"/>
  <c r="F98" i="16"/>
  <c r="E98" i="16"/>
  <c r="F97" i="16"/>
  <c r="E97" i="16"/>
  <c r="F96" i="16"/>
  <c r="E96" i="16"/>
  <c r="F95" i="16"/>
  <c r="E95" i="16"/>
  <c r="F94" i="16"/>
  <c r="E94" i="16"/>
  <c r="F93" i="16"/>
  <c r="E93" i="16"/>
  <c r="F92" i="16"/>
  <c r="E92" i="16"/>
  <c r="F91" i="16"/>
  <c r="E91" i="16"/>
  <c r="F90" i="16"/>
  <c r="E90" i="16"/>
  <c r="F89" i="16"/>
  <c r="E89" i="16"/>
  <c r="F88" i="16"/>
  <c r="E88" i="16"/>
  <c r="F87" i="16"/>
  <c r="E87" i="16"/>
  <c r="F85" i="16"/>
  <c r="E85" i="16"/>
  <c r="F84" i="16"/>
  <c r="E84" i="16"/>
  <c r="F83" i="16"/>
  <c r="E83" i="16"/>
  <c r="F82" i="16"/>
  <c r="E82" i="16"/>
  <c r="F81" i="16"/>
  <c r="E81" i="16"/>
  <c r="F80" i="16"/>
  <c r="F79" i="16"/>
  <c r="E79" i="16"/>
  <c r="F78" i="16"/>
  <c r="E78" i="16"/>
  <c r="F77" i="16"/>
  <c r="E77" i="16"/>
  <c r="F76" i="16"/>
  <c r="E76" i="16"/>
  <c r="F75" i="16"/>
  <c r="E75" i="16"/>
  <c r="F74" i="16"/>
  <c r="E74" i="16"/>
  <c r="F72" i="16"/>
  <c r="E72" i="16"/>
  <c r="F71" i="16"/>
  <c r="E71" i="16"/>
  <c r="F70" i="16"/>
  <c r="E70" i="16"/>
  <c r="F69" i="16"/>
  <c r="E69" i="16"/>
  <c r="F67" i="16"/>
  <c r="E67" i="16"/>
  <c r="F66" i="16"/>
  <c r="E66" i="16"/>
  <c r="F65" i="16"/>
  <c r="E65" i="16"/>
  <c r="F64" i="16"/>
  <c r="E64" i="16"/>
  <c r="F63" i="16"/>
  <c r="E63" i="16"/>
  <c r="F62" i="16"/>
  <c r="E62" i="16"/>
  <c r="F61" i="16"/>
  <c r="E61" i="16"/>
  <c r="F60" i="16"/>
  <c r="E60" i="16"/>
  <c r="F59" i="16"/>
  <c r="E59" i="16"/>
  <c r="F58" i="16"/>
  <c r="E58" i="16"/>
  <c r="F57" i="16"/>
  <c r="E57" i="16"/>
  <c r="F55" i="16"/>
  <c r="E55" i="16"/>
  <c r="F54" i="16"/>
  <c r="E54" i="16"/>
  <c r="F53" i="16"/>
  <c r="E53" i="16"/>
  <c r="F52" i="16"/>
  <c r="E52" i="16"/>
  <c r="F51" i="16"/>
  <c r="E51" i="16"/>
  <c r="F50" i="16"/>
  <c r="E50" i="16"/>
  <c r="F49" i="16"/>
  <c r="E49" i="16"/>
  <c r="F48" i="16"/>
  <c r="E48" i="16"/>
  <c r="F47" i="16"/>
  <c r="E47" i="16"/>
  <c r="F46" i="16"/>
  <c r="E46" i="16"/>
  <c r="F45" i="16"/>
  <c r="E45" i="16"/>
  <c r="F44" i="16"/>
  <c r="E44" i="16"/>
  <c r="F43" i="16"/>
  <c r="E43" i="16"/>
  <c r="F42" i="16"/>
  <c r="E42" i="16"/>
  <c r="F41" i="16"/>
  <c r="E41" i="16"/>
  <c r="F40" i="16"/>
  <c r="E40" i="16"/>
  <c r="F39" i="16"/>
  <c r="E39" i="16"/>
  <c r="F38" i="16"/>
  <c r="E38" i="16"/>
  <c r="F37" i="16"/>
  <c r="E37" i="16"/>
  <c r="F36" i="16"/>
  <c r="E36" i="16"/>
  <c r="F35" i="16"/>
  <c r="E35" i="16"/>
  <c r="F34" i="16"/>
  <c r="E34" i="16"/>
  <c r="F33" i="16"/>
  <c r="E33" i="16"/>
  <c r="F32" i="16"/>
  <c r="E32" i="16"/>
  <c r="F31" i="16"/>
  <c r="E31" i="16"/>
  <c r="F30" i="16"/>
  <c r="E30" i="16"/>
  <c r="F29" i="16"/>
  <c r="E29" i="16"/>
  <c r="F28" i="16"/>
  <c r="E28" i="16"/>
  <c r="F27" i="16"/>
  <c r="E27" i="16"/>
  <c r="F26" i="16"/>
  <c r="E26" i="16"/>
  <c r="F25" i="16"/>
  <c r="E25" i="16"/>
  <c r="F24" i="16"/>
  <c r="E24" i="16"/>
  <c r="F23" i="16"/>
  <c r="E23" i="16"/>
  <c r="F22" i="16"/>
  <c r="E22" i="16"/>
  <c r="F21" i="16"/>
  <c r="E21" i="16"/>
  <c r="F20" i="16"/>
  <c r="E20" i="16"/>
  <c r="F19" i="16"/>
  <c r="E19" i="16"/>
  <c r="F18" i="16"/>
  <c r="E18" i="16"/>
  <c r="F17" i="16"/>
  <c r="E17" i="16"/>
  <c r="F16" i="16"/>
  <c r="E16" i="16"/>
  <c r="F15" i="16"/>
  <c r="E15" i="16"/>
  <c r="F14" i="16"/>
  <c r="E14" i="16"/>
  <c r="E193" i="15"/>
  <c r="F185" i="15"/>
  <c r="E185" i="15"/>
  <c r="F184" i="15"/>
  <c r="E184" i="15"/>
  <c r="F183" i="15"/>
  <c r="E183" i="15"/>
  <c r="F182" i="15"/>
  <c r="E182" i="15"/>
  <c r="F181" i="15"/>
  <c r="E181" i="15"/>
  <c r="F180" i="15"/>
  <c r="E180" i="15"/>
  <c r="F179" i="15"/>
  <c r="E179" i="15"/>
  <c r="F178" i="15"/>
  <c r="E178" i="15"/>
  <c r="F177" i="15"/>
  <c r="E177" i="15"/>
  <c r="F176" i="15"/>
  <c r="E176" i="15"/>
  <c r="F175" i="15"/>
  <c r="E175" i="15"/>
  <c r="F174" i="15"/>
  <c r="E174" i="15"/>
  <c r="F173" i="15"/>
  <c r="E173" i="15"/>
  <c r="F171" i="15"/>
  <c r="E171" i="15"/>
  <c r="F170" i="15"/>
  <c r="E170" i="15"/>
  <c r="F169" i="15"/>
  <c r="E169" i="15"/>
  <c r="F168" i="15"/>
  <c r="E168" i="15"/>
  <c r="F167" i="15"/>
  <c r="E167" i="15"/>
  <c r="F166" i="15"/>
  <c r="E166" i="15"/>
  <c r="F165" i="15"/>
  <c r="E165" i="15"/>
  <c r="F164" i="15"/>
  <c r="E164" i="15"/>
  <c r="F163" i="15"/>
  <c r="E163" i="15"/>
  <c r="F161" i="15"/>
  <c r="E161" i="15"/>
  <c r="F160" i="15"/>
  <c r="E160" i="15"/>
  <c r="F159" i="15"/>
  <c r="E159" i="15"/>
  <c r="F157" i="15"/>
  <c r="E157" i="15"/>
  <c r="F156" i="15"/>
  <c r="E156" i="15"/>
  <c r="F155" i="15"/>
  <c r="E155" i="15"/>
  <c r="F154" i="15"/>
  <c r="E154" i="15"/>
  <c r="F153" i="15"/>
  <c r="E153" i="15"/>
  <c r="F152" i="15"/>
  <c r="E152" i="15"/>
  <c r="F151" i="15"/>
  <c r="E151" i="15"/>
  <c r="F150" i="15"/>
  <c r="E150" i="15"/>
  <c r="F149" i="15"/>
  <c r="E149" i="15"/>
  <c r="F148" i="15"/>
  <c r="E148" i="15"/>
  <c r="F147" i="15"/>
  <c r="E147" i="15"/>
  <c r="F146" i="15"/>
  <c r="E146" i="15"/>
  <c r="F145" i="15"/>
  <c r="E145" i="15"/>
  <c r="F144" i="15"/>
  <c r="E144" i="15"/>
  <c r="F143" i="15"/>
  <c r="E143" i="15"/>
  <c r="F142" i="15"/>
  <c r="E142" i="15"/>
  <c r="F141" i="15"/>
  <c r="E141" i="15"/>
  <c r="F140" i="15"/>
  <c r="E140" i="15"/>
  <c r="F138" i="15"/>
  <c r="E138" i="15"/>
  <c r="F137" i="15"/>
  <c r="E137" i="15"/>
  <c r="F136" i="15"/>
  <c r="E136" i="15"/>
  <c r="F135" i="15"/>
  <c r="E135" i="15"/>
  <c r="F134" i="15"/>
  <c r="E134" i="15"/>
  <c r="F133" i="15"/>
  <c r="F132" i="15"/>
  <c r="E132" i="15"/>
  <c r="F131" i="15"/>
  <c r="E131" i="15"/>
  <c r="F130" i="15"/>
  <c r="E130" i="15"/>
  <c r="F129" i="15"/>
  <c r="E129" i="15"/>
  <c r="F128" i="15"/>
  <c r="E128" i="15"/>
  <c r="F127" i="15"/>
  <c r="E127" i="15"/>
  <c r="F125" i="15"/>
  <c r="E125" i="15"/>
  <c r="F124" i="15"/>
  <c r="E124" i="15"/>
  <c r="F123" i="15"/>
  <c r="E123" i="15"/>
  <c r="F122" i="15"/>
  <c r="E122" i="15"/>
  <c r="F120" i="15"/>
  <c r="E120" i="15"/>
  <c r="F119" i="15"/>
  <c r="E119" i="15"/>
  <c r="F118" i="15"/>
  <c r="E118" i="15"/>
  <c r="F117" i="15"/>
  <c r="E117" i="15"/>
  <c r="F116" i="15"/>
  <c r="E116" i="15"/>
  <c r="F115" i="15"/>
  <c r="E115" i="15"/>
  <c r="F114" i="15"/>
  <c r="E114" i="15"/>
  <c r="F113" i="15"/>
  <c r="E113" i="15"/>
  <c r="F112" i="15"/>
  <c r="E112" i="15"/>
  <c r="F111" i="15"/>
  <c r="E111" i="15"/>
  <c r="F110" i="15"/>
  <c r="E110" i="15"/>
  <c r="F108" i="15"/>
  <c r="E108" i="15"/>
  <c r="F107" i="15"/>
  <c r="E107" i="15"/>
  <c r="F105" i="15"/>
  <c r="E105" i="15"/>
  <c r="F104" i="15"/>
  <c r="E104" i="15"/>
  <c r="F102" i="15"/>
  <c r="E102" i="15"/>
  <c r="F101" i="15"/>
  <c r="E101" i="15"/>
  <c r="F100" i="15"/>
  <c r="E100" i="15"/>
  <c r="F99" i="15"/>
  <c r="E99" i="15"/>
  <c r="F98" i="15"/>
  <c r="E98" i="15"/>
  <c r="F97" i="15"/>
  <c r="E97" i="15"/>
  <c r="F96" i="15"/>
  <c r="E96" i="15"/>
  <c r="F94" i="15"/>
  <c r="E94" i="15"/>
  <c r="F93" i="15"/>
  <c r="E93" i="15"/>
  <c r="F92" i="15"/>
  <c r="E92" i="15"/>
  <c r="F91" i="15"/>
  <c r="E91" i="15"/>
  <c r="F90" i="15"/>
  <c r="E90" i="15"/>
  <c r="F89" i="15"/>
  <c r="E89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F78" i="15"/>
  <c r="E78" i="15"/>
  <c r="F77" i="15"/>
  <c r="E77" i="15"/>
  <c r="F76" i="15"/>
  <c r="E76" i="15"/>
  <c r="F75" i="15"/>
  <c r="E75" i="15"/>
  <c r="F74" i="15"/>
  <c r="E74" i="15"/>
  <c r="F73" i="15"/>
  <c r="E73" i="15"/>
  <c r="F72" i="15"/>
  <c r="E72" i="15"/>
  <c r="F71" i="15"/>
  <c r="E71" i="15"/>
  <c r="F70" i="15"/>
  <c r="E70" i="15"/>
  <c r="F69" i="15"/>
  <c r="E69" i="15"/>
  <c r="F68" i="15"/>
  <c r="E68" i="15"/>
  <c r="F67" i="15"/>
  <c r="E67" i="15"/>
  <c r="F66" i="15"/>
  <c r="E66" i="15"/>
  <c r="F65" i="15"/>
  <c r="E65" i="15"/>
  <c r="F64" i="15"/>
  <c r="E64" i="15"/>
  <c r="F63" i="15"/>
  <c r="E63" i="15"/>
  <c r="F62" i="15"/>
  <c r="E62" i="15"/>
  <c r="F61" i="15"/>
  <c r="E61" i="15"/>
  <c r="F60" i="15"/>
  <c r="E60" i="15"/>
  <c r="F59" i="15"/>
  <c r="E59" i="15"/>
  <c r="F58" i="15"/>
  <c r="E58" i="15"/>
  <c r="F57" i="15"/>
  <c r="E57" i="15"/>
  <c r="F56" i="15"/>
  <c r="E56" i="15"/>
  <c r="F55" i="15"/>
  <c r="E55" i="15"/>
  <c r="F53" i="15"/>
  <c r="E53" i="15"/>
  <c r="F52" i="15"/>
  <c r="E52" i="15"/>
  <c r="F51" i="15"/>
  <c r="E51" i="15"/>
  <c r="F50" i="15"/>
  <c r="E50" i="15"/>
  <c r="F49" i="15"/>
  <c r="E49" i="15"/>
  <c r="F48" i="15"/>
  <c r="E48" i="15"/>
  <c r="F47" i="15"/>
  <c r="E47" i="15"/>
  <c r="F46" i="15"/>
  <c r="E46" i="15"/>
  <c r="F45" i="15"/>
  <c r="E45" i="15"/>
  <c r="F44" i="15"/>
  <c r="E44" i="15"/>
  <c r="F43" i="15"/>
  <c r="E43" i="15"/>
  <c r="F42" i="15"/>
  <c r="E42" i="15"/>
  <c r="F41" i="15"/>
  <c r="E41" i="15"/>
  <c r="F40" i="15"/>
  <c r="E40" i="15"/>
  <c r="F39" i="15"/>
  <c r="E39" i="15"/>
  <c r="F38" i="15"/>
  <c r="E38" i="15"/>
  <c r="F37" i="15"/>
  <c r="E37" i="15"/>
  <c r="F36" i="15"/>
  <c r="E36" i="15"/>
  <c r="F35" i="15"/>
  <c r="E35" i="15"/>
  <c r="F34" i="15"/>
  <c r="E34" i="15"/>
  <c r="F33" i="15"/>
  <c r="E33" i="15"/>
  <c r="F32" i="15"/>
  <c r="E32" i="15"/>
  <c r="F31" i="15"/>
  <c r="E31" i="15"/>
  <c r="F30" i="15"/>
  <c r="E30" i="15"/>
  <c r="F29" i="15"/>
  <c r="E29" i="15"/>
  <c r="F28" i="15"/>
  <c r="E28" i="15"/>
  <c r="F27" i="15"/>
  <c r="E27" i="15"/>
  <c r="F26" i="15"/>
  <c r="E26" i="15"/>
  <c r="F25" i="15"/>
  <c r="E25" i="15"/>
  <c r="F24" i="15"/>
  <c r="E24" i="15"/>
  <c r="F23" i="15"/>
  <c r="E23" i="15"/>
  <c r="F22" i="15"/>
  <c r="E22" i="15"/>
  <c r="F21" i="15"/>
  <c r="E21" i="15"/>
  <c r="F20" i="15"/>
  <c r="E20" i="15"/>
  <c r="F19" i="15"/>
  <c r="E19" i="15"/>
  <c r="F18" i="15"/>
  <c r="E18" i="15"/>
  <c r="F17" i="15"/>
  <c r="E17" i="15"/>
  <c r="F16" i="15"/>
  <c r="E16" i="15"/>
  <c r="F15" i="15"/>
  <c r="E15" i="15"/>
  <c r="F14" i="15"/>
  <c r="E14" i="15"/>
  <c r="E206" i="14"/>
  <c r="F198" i="14"/>
  <c r="E198" i="14"/>
  <c r="F197" i="14"/>
  <c r="E197" i="14"/>
  <c r="F196" i="14"/>
  <c r="E196" i="14"/>
  <c r="F195" i="14"/>
  <c r="E195" i="14"/>
  <c r="F194" i="14"/>
  <c r="E194" i="14"/>
  <c r="F193" i="14"/>
  <c r="E193" i="14"/>
  <c r="F192" i="14"/>
  <c r="E192" i="14"/>
  <c r="F191" i="14"/>
  <c r="E191" i="14"/>
  <c r="F190" i="14"/>
  <c r="E190" i="14"/>
  <c r="F189" i="14"/>
  <c r="E189" i="14"/>
  <c r="F188" i="14"/>
  <c r="E188" i="14"/>
  <c r="F187" i="14"/>
  <c r="E187" i="14"/>
  <c r="F186" i="14"/>
  <c r="E186" i="14"/>
  <c r="E185" i="14"/>
  <c r="F184" i="14"/>
  <c r="E184" i="14"/>
  <c r="F183" i="14"/>
  <c r="E183" i="14"/>
  <c r="F182" i="14"/>
  <c r="E182" i="14"/>
  <c r="F181" i="14"/>
  <c r="E181" i="14"/>
  <c r="F180" i="14"/>
  <c r="E180" i="14"/>
  <c r="F179" i="14"/>
  <c r="E179" i="14"/>
  <c r="F178" i="14"/>
  <c r="E178" i="14"/>
  <c r="F177" i="14"/>
  <c r="E177" i="14"/>
  <c r="F176" i="14"/>
  <c r="E176" i="14"/>
  <c r="E175" i="14"/>
  <c r="F174" i="14"/>
  <c r="E174" i="14"/>
  <c r="F173" i="14"/>
  <c r="E173" i="14"/>
  <c r="F172" i="14"/>
  <c r="E172" i="14"/>
  <c r="F170" i="14"/>
  <c r="E170" i="14"/>
  <c r="F169" i="14"/>
  <c r="E169" i="14"/>
  <c r="F168" i="14"/>
  <c r="E168" i="14"/>
  <c r="F167" i="14"/>
  <c r="E167" i="14"/>
  <c r="F166" i="14"/>
  <c r="E166" i="14"/>
  <c r="F165" i="14"/>
  <c r="E165" i="14"/>
  <c r="F164" i="14"/>
  <c r="E164" i="14"/>
  <c r="F163" i="14"/>
  <c r="E163" i="14"/>
  <c r="F162" i="14"/>
  <c r="E162" i="14"/>
  <c r="F161" i="14"/>
  <c r="E161" i="14"/>
  <c r="F160" i="14"/>
  <c r="E160" i="14"/>
  <c r="F159" i="14"/>
  <c r="E159" i="14"/>
  <c r="F158" i="14"/>
  <c r="E158" i="14"/>
  <c r="F157" i="14"/>
  <c r="E157" i="14"/>
  <c r="F156" i="14"/>
  <c r="E156" i="14"/>
  <c r="F155" i="14"/>
  <c r="E155" i="14"/>
  <c r="F154" i="14"/>
  <c r="E154" i="14"/>
  <c r="F153" i="14"/>
  <c r="E153" i="14"/>
  <c r="F151" i="14"/>
  <c r="E151" i="14"/>
  <c r="F150" i="14"/>
  <c r="E150" i="14"/>
  <c r="F149" i="14"/>
  <c r="E149" i="14"/>
  <c r="F148" i="14"/>
  <c r="E148" i="14"/>
  <c r="F147" i="14"/>
  <c r="E147" i="14"/>
  <c r="F146" i="14"/>
  <c r="F145" i="14"/>
  <c r="E145" i="14"/>
  <c r="F144" i="14"/>
  <c r="E144" i="14"/>
  <c r="F143" i="14"/>
  <c r="E143" i="14"/>
  <c r="F142" i="14"/>
  <c r="E142" i="14"/>
  <c r="F141" i="14"/>
  <c r="E141" i="14"/>
  <c r="F140" i="14"/>
  <c r="E140" i="14"/>
  <c r="F139" i="14"/>
  <c r="F138" i="14"/>
  <c r="E138" i="14"/>
  <c r="F137" i="14"/>
  <c r="E137" i="14"/>
  <c r="F136" i="14"/>
  <c r="E136" i="14"/>
  <c r="F135" i="14"/>
  <c r="E135" i="14"/>
  <c r="E134" i="14"/>
  <c r="F133" i="14"/>
  <c r="E133" i="14"/>
  <c r="F132" i="14"/>
  <c r="E132" i="14"/>
  <c r="F131" i="14"/>
  <c r="E131" i="14"/>
  <c r="F130" i="14"/>
  <c r="E130" i="14"/>
  <c r="F129" i="14"/>
  <c r="E129" i="14"/>
  <c r="F128" i="14"/>
  <c r="E128" i="14"/>
  <c r="F127" i="14"/>
  <c r="E127" i="14"/>
  <c r="F126" i="14"/>
  <c r="E126" i="14"/>
  <c r="F125" i="14"/>
  <c r="E125" i="14"/>
  <c r="F124" i="14"/>
  <c r="E124" i="14"/>
  <c r="F123" i="14"/>
  <c r="E123" i="14"/>
  <c r="E122" i="14"/>
  <c r="F121" i="14"/>
  <c r="E121" i="14"/>
  <c r="F120" i="14"/>
  <c r="E120" i="14"/>
  <c r="F119" i="14"/>
  <c r="E119" i="14"/>
  <c r="F118" i="14"/>
  <c r="E118" i="14"/>
  <c r="F117" i="14"/>
  <c r="E117" i="14"/>
  <c r="F116" i="14"/>
  <c r="E116" i="14"/>
  <c r="F114" i="14"/>
  <c r="E114" i="14"/>
  <c r="F113" i="14"/>
  <c r="E113" i="14"/>
  <c r="F112" i="14"/>
  <c r="E112" i="14"/>
  <c r="F111" i="14"/>
  <c r="E111" i="14"/>
  <c r="F110" i="14"/>
  <c r="E110" i="14"/>
  <c r="F109" i="14"/>
  <c r="E109" i="14"/>
  <c r="F108" i="14"/>
  <c r="E108" i="14"/>
  <c r="F107" i="14"/>
  <c r="E107" i="14"/>
  <c r="F106" i="14"/>
  <c r="E106" i="14"/>
  <c r="F105" i="14"/>
  <c r="E105" i="14"/>
  <c r="F104" i="14"/>
  <c r="E104" i="14"/>
  <c r="E103" i="14"/>
  <c r="F102" i="14"/>
  <c r="E102" i="14"/>
  <c r="F101" i="14"/>
  <c r="E101" i="14"/>
  <c r="F100" i="14"/>
  <c r="E100" i="14"/>
  <c r="F99" i="14"/>
  <c r="E99" i="14"/>
  <c r="F98" i="14"/>
  <c r="E98" i="14"/>
  <c r="F97" i="14"/>
  <c r="E97" i="14"/>
  <c r="F96" i="14"/>
  <c r="E96" i="14"/>
  <c r="E95" i="14"/>
  <c r="F94" i="14"/>
  <c r="E94" i="14"/>
  <c r="F93" i="14"/>
  <c r="E93" i="14"/>
  <c r="F92" i="14"/>
  <c r="E92" i="14"/>
  <c r="F91" i="14"/>
  <c r="E91" i="14"/>
  <c r="F90" i="14"/>
  <c r="E90" i="14"/>
  <c r="F89" i="14"/>
  <c r="E89" i="14"/>
  <c r="E88" i="14"/>
  <c r="E87" i="14"/>
  <c r="F86" i="14"/>
  <c r="E86" i="14"/>
  <c r="F85" i="14"/>
  <c r="E85" i="14"/>
  <c r="F84" i="14"/>
  <c r="E84" i="14"/>
  <c r="F83" i="14"/>
  <c r="E83" i="14"/>
  <c r="F82" i="14"/>
  <c r="E82" i="14"/>
  <c r="F81" i="14"/>
  <c r="E81" i="14"/>
  <c r="F80" i="14"/>
  <c r="E80" i="14"/>
  <c r="F79" i="14"/>
  <c r="E79" i="14"/>
  <c r="F78" i="14"/>
  <c r="E78" i="14"/>
  <c r="F77" i="14"/>
  <c r="E77" i="14"/>
  <c r="F76" i="14"/>
  <c r="E76" i="14"/>
  <c r="F75" i="14"/>
  <c r="E75" i="14"/>
  <c r="F74" i="14"/>
  <c r="E74" i="14"/>
  <c r="F73" i="14"/>
  <c r="E73" i="14"/>
  <c r="F72" i="14"/>
  <c r="E72" i="14"/>
  <c r="F71" i="14"/>
  <c r="E71" i="14"/>
  <c r="F70" i="14"/>
  <c r="E70" i="14"/>
  <c r="F69" i="14"/>
  <c r="E69" i="14"/>
  <c r="F68" i="14"/>
  <c r="E68" i="14"/>
  <c r="F67" i="14"/>
  <c r="E67" i="14"/>
  <c r="F66" i="14"/>
  <c r="E66" i="14"/>
  <c r="F65" i="14"/>
  <c r="E65" i="14"/>
  <c r="F64" i="14"/>
  <c r="E64" i="14"/>
  <c r="F63" i="14"/>
  <c r="E63" i="14"/>
  <c r="F62" i="14"/>
  <c r="E62" i="14"/>
  <c r="F61" i="14"/>
  <c r="E61" i="14"/>
  <c r="F60" i="14"/>
  <c r="E60" i="14"/>
  <c r="F59" i="14"/>
  <c r="E59" i="14"/>
  <c r="F58" i="14"/>
  <c r="E58" i="14"/>
  <c r="F57" i="14"/>
  <c r="E57" i="14"/>
  <c r="F56" i="14"/>
  <c r="E56" i="14"/>
  <c r="F55" i="14"/>
  <c r="E55" i="14"/>
  <c r="F53" i="14"/>
  <c r="E53" i="14"/>
  <c r="F52" i="14"/>
  <c r="E52" i="14"/>
  <c r="F51" i="14"/>
  <c r="E51" i="14"/>
  <c r="F50" i="14"/>
  <c r="E50" i="14"/>
  <c r="F49" i="14"/>
  <c r="E49" i="14"/>
  <c r="F48" i="14"/>
  <c r="E48" i="14"/>
  <c r="F47" i="14"/>
  <c r="E47" i="14"/>
  <c r="F46" i="14"/>
  <c r="E46" i="14"/>
  <c r="F45" i="14"/>
  <c r="E45" i="14"/>
  <c r="F44" i="14"/>
  <c r="E44" i="14"/>
  <c r="F43" i="14"/>
  <c r="E43" i="14"/>
  <c r="F42" i="14"/>
  <c r="E42" i="14"/>
  <c r="F41" i="14"/>
  <c r="E41" i="14"/>
  <c r="F40" i="14"/>
  <c r="E40" i="14"/>
  <c r="F39" i="14"/>
  <c r="E39" i="14"/>
  <c r="F38" i="14"/>
  <c r="E38" i="14"/>
  <c r="F37" i="14"/>
  <c r="E37" i="14"/>
  <c r="F36" i="14"/>
  <c r="E36" i="14"/>
  <c r="F35" i="14"/>
  <c r="E35" i="14"/>
  <c r="F34" i="14"/>
  <c r="E34" i="14"/>
  <c r="F33" i="14"/>
  <c r="E33" i="14"/>
  <c r="F32" i="14"/>
  <c r="E32" i="14"/>
  <c r="F31" i="14"/>
  <c r="E31" i="14"/>
  <c r="F30" i="14"/>
  <c r="E30" i="14"/>
  <c r="F29" i="14"/>
  <c r="E29" i="14"/>
  <c r="F28" i="14"/>
  <c r="E28" i="14"/>
  <c r="F27" i="14"/>
  <c r="E27" i="14"/>
  <c r="F26" i="14"/>
  <c r="E26" i="14"/>
  <c r="F25" i="14"/>
  <c r="E25" i="14"/>
  <c r="F24" i="14"/>
  <c r="E24" i="14"/>
  <c r="F23" i="14"/>
  <c r="E23" i="14"/>
  <c r="F22" i="14"/>
  <c r="E22" i="14"/>
  <c r="F21" i="14"/>
  <c r="E21" i="14"/>
  <c r="F20" i="14"/>
  <c r="E20" i="14"/>
  <c r="F19" i="14"/>
  <c r="E19" i="14"/>
  <c r="F18" i="14"/>
  <c r="E18" i="14"/>
  <c r="F17" i="14"/>
  <c r="E17" i="14"/>
  <c r="F16" i="14"/>
  <c r="E16" i="14"/>
  <c r="F15" i="14"/>
  <c r="E15" i="14"/>
  <c r="F14" i="14"/>
  <c r="E14" i="14"/>
  <c r="E13" i="14"/>
  <c r="F29" i="8"/>
  <c r="F28" i="8"/>
  <c r="F27" i="8"/>
  <c r="F26" i="8"/>
  <c r="E29" i="8"/>
  <c r="E28" i="8"/>
  <c r="E27" i="8"/>
  <c r="E26" i="8"/>
  <c r="F81" i="1"/>
  <c r="F82" i="1"/>
  <c r="F83" i="1"/>
  <c r="F84" i="1"/>
  <c r="F85" i="1"/>
  <c r="E81" i="1"/>
  <c r="E82" i="1"/>
  <c r="E83" i="1"/>
  <c r="E84" i="1"/>
  <c r="E85" i="1"/>
  <c r="F8" i="13"/>
  <c r="E8" i="13"/>
  <c r="F14" i="8"/>
  <c r="F15" i="8"/>
  <c r="F16" i="8"/>
  <c r="F17" i="8"/>
  <c r="F18" i="8"/>
  <c r="F19" i="8"/>
  <c r="F20" i="8"/>
  <c r="F21" i="8"/>
  <c r="F22" i="8"/>
  <c r="F23" i="8"/>
  <c r="F24" i="8"/>
  <c r="F25" i="8"/>
  <c r="F30" i="8"/>
  <c r="F31" i="8"/>
  <c r="E14" i="8"/>
  <c r="E15" i="8"/>
  <c r="E16" i="8"/>
  <c r="E17" i="8"/>
  <c r="E18" i="8"/>
  <c r="E19" i="8"/>
  <c r="E20" i="8"/>
  <c r="E21" i="8"/>
  <c r="E22" i="8"/>
  <c r="E23" i="8"/>
  <c r="E24" i="8"/>
  <c r="E30" i="8"/>
  <c r="E31" i="8"/>
  <c r="F65" i="6"/>
  <c r="F66" i="6"/>
  <c r="F67" i="6"/>
  <c r="F68" i="6"/>
  <c r="F69" i="6"/>
  <c r="F70" i="6"/>
  <c r="F71" i="6"/>
  <c r="F72" i="6"/>
  <c r="F73" i="6"/>
  <c r="F74" i="6"/>
  <c r="F75" i="6"/>
  <c r="F77" i="6"/>
  <c r="F78" i="6"/>
  <c r="F79" i="6"/>
  <c r="F80" i="6"/>
  <c r="F82" i="6"/>
  <c r="F83" i="6"/>
  <c r="F84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3" i="6"/>
  <c r="F104" i="6"/>
  <c r="F105" i="6"/>
  <c r="F107" i="6"/>
  <c r="F108" i="6"/>
  <c r="F109" i="6"/>
  <c r="F110" i="6"/>
  <c r="F111" i="6"/>
  <c r="F112" i="6"/>
  <c r="F113" i="6"/>
  <c r="F114" i="6"/>
  <c r="F115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E65" i="6"/>
  <c r="E66" i="6"/>
  <c r="E67" i="6"/>
  <c r="E68" i="6"/>
  <c r="E69" i="6"/>
  <c r="E70" i="6"/>
  <c r="E71" i="6"/>
  <c r="E72" i="6"/>
  <c r="E73" i="6"/>
  <c r="E74" i="6"/>
  <c r="E75" i="6"/>
  <c r="E77" i="6"/>
  <c r="E78" i="6"/>
  <c r="E79" i="6"/>
  <c r="E80" i="6"/>
  <c r="E82" i="6"/>
  <c r="E83" i="6"/>
  <c r="E84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3" i="6"/>
  <c r="E104" i="6"/>
  <c r="E105" i="6"/>
  <c r="E107" i="6"/>
  <c r="E108" i="6"/>
  <c r="E109" i="6"/>
  <c r="E110" i="6"/>
  <c r="E111" i="6"/>
  <c r="E112" i="6"/>
  <c r="E113" i="6"/>
  <c r="E114" i="6"/>
  <c r="E115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F62" i="6"/>
  <c r="F63" i="6"/>
  <c r="E62" i="6"/>
  <c r="E6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8" i="6"/>
  <c r="F49" i="6"/>
  <c r="F50" i="6"/>
  <c r="F51" i="6"/>
  <c r="F52" i="6"/>
  <c r="F53" i="6"/>
  <c r="F55" i="6"/>
  <c r="F56" i="6"/>
  <c r="F57" i="6"/>
  <c r="F58" i="6"/>
  <c r="F59" i="6"/>
  <c r="F60" i="6"/>
  <c r="F61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8" i="6"/>
  <c r="E49" i="6"/>
  <c r="E50" i="6"/>
  <c r="E51" i="6"/>
  <c r="E52" i="6"/>
  <c r="E53" i="6"/>
  <c r="E55" i="6"/>
  <c r="E56" i="6"/>
  <c r="E57" i="6"/>
  <c r="E58" i="6"/>
  <c r="E59" i="6"/>
  <c r="E60" i="6"/>
  <c r="E61" i="6"/>
  <c r="F57" i="1"/>
  <c r="F58" i="1"/>
  <c r="F59" i="1"/>
  <c r="F60" i="1"/>
  <c r="F61" i="1"/>
  <c r="F62" i="1"/>
  <c r="F63" i="1"/>
  <c r="F64" i="1"/>
  <c r="F65" i="1"/>
  <c r="F66" i="1"/>
  <c r="F67" i="1"/>
  <c r="F69" i="1"/>
  <c r="F70" i="1"/>
  <c r="F71" i="1"/>
  <c r="F72" i="1"/>
  <c r="F74" i="1"/>
  <c r="F75" i="1"/>
  <c r="F76" i="1"/>
  <c r="F77" i="1"/>
  <c r="F78" i="1"/>
  <c r="F79" i="1"/>
  <c r="F80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6" i="1"/>
  <c r="F107" i="1"/>
  <c r="F108" i="1"/>
  <c r="F110" i="1"/>
  <c r="F111" i="1"/>
  <c r="F112" i="1"/>
  <c r="F113" i="1"/>
  <c r="F114" i="1"/>
  <c r="F115" i="1"/>
  <c r="F116" i="1"/>
  <c r="F117" i="1"/>
  <c r="F118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E57" i="1"/>
  <c r="E58" i="1"/>
  <c r="E59" i="1"/>
  <c r="E60" i="1"/>
  <c r="E61" i="1"/>
  <c r="E62" i="1"/>
  <c r="E63" i="1"/>
  <c r="E64" i="1"/>
  <c r="E65" i="1"/>
  <c r="E66" i="1"/>
  <c r="E67" i="1"/>
  <c r="E69" i="1"/>
  <c r="E70" i="1"/>
  <c r="E71" i="1"/>
  <c r="E72" i="1"/>
  <c r="E74" i="1"/>
  <c r="E75" i="1"/>
  <c r="E76" i="1"/>
  <c r="E77" i="1"/>
  <c r="E78" i="1"/>
  <c r="E79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6" i="1"/>
  <c r="E107" i="1"/>
  <c r="E108" i="1"/>
  <c r="E110" i="1"/>
  <c r="E111" i="1"/>
  <c r="E112" i="1"/>
  <c r="E113" i="1"/>
  <c r="E114" i="1"/>
  <c r="E115" i="1"/>
  <c r="E116" i="1"/>
  <c r="E117" i="1"/>
  <c r="E118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F54" i="1"/>
  <c r="F55" i="1"/>
  <c r="E54" i="1"/>
  <c r="E55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F26" i="13"/>
  <c r="F27" i="13"/>
  <c r="F28" i="13"/>
  <c r="F29" i="13"/>
  <c r="F31" i="13"/>
  <c r="F32" i="13"/>
  <c r="F33" i="13"/>
  <c r="F34" i="13"/>
  <c r="F36" i="13"/>
  <c r="F37" i="13"/>
  <c r="F18" i="13"/>
  <c r="F19" i="13"/>
  <c r="F20" i="13"/>
  <c r="F21" i="13"/>
  <c r="F22" i="13"/>
  <c r="F23" i="13"/>
  <c r="F24" i="13"/>
  <c r="F10" i="13"/>
  <c r="F11" i="13"/>
  <c r="F12" i="13"/>
  <c r="F13" i="13"/>
  <c r="F14" i="13"/>
  <c r="F15" i="13"/>
  <c r="F16" i="13"/>
  <c r="F17" i="13"/>
  <c r="F9" i="13"/>
  <c r="E9" i="13"/>
  <c r="E32" i="8"/>
  <c r="D32" i="8"/>
  <c r="E136" i="6"/>
  <c r="E139" i="1"/>
  <c r="E5" i="6" l="1"/>
  <c r="G9" i="6" s="1"/>
  <c r="F3" i="6"/>
  <c r="E5" i="16"/>
  <c r="G9" i="16" s="1"/>
  <c r="F3" i="16"/>
  <c r="E5" i="15"/>
  <c r="G9" i="15" s="1"/>
  <c r="F3" i="15"/>
  <c r="E5" i="14"/>
  <c r="G9" i="14" s="1"/>
  <c r="F3" i="8"/>
  <c r="F3" i="17"/>
  <c r="F3" i="18"/>
  <c r="F3" i="14"/>
  <c r="F3" i="1"/>
  <c r="F3" i="19"/>
  <c r="E5" i="18"/>
  <c r="G9" i="18" s="1"/>
  <c r="G9" i="17"/>
  <c r="E5" i="8"/>
  <c r="G9" i="8" s="1"/>
  <c r="G9" i="1"/>
</calcChain>
</file>

<file path=xl/sharedStrings.xml><?xml version="1.0" encoding="utf-8"?>
<sst xmlns="http://schemas.openxmlformats.org/spreadsheetml/2006/main" count="2046" uniqueCount="296">
  <si>
    <t>Obecné požadavky - dle kap. A.1 Přílohy č.2 SoD</t>
  </si>
  <si>
    <t>Navržené řešení MSUM splňuje zadaná kritéria</t>
  </si>
  <si>
    <t>P.č.</t>
  </si>
  <si>
    <t>Popis požadavku</t>
  </si>
  <si>
    <t>Povinný /
Nepovinný
požadavek</t>
  </si>
  <si>
    <t>Celkový koeficient zvýhodnění</t>
  </si>
  <si>
    <t>Dosažený koeficient zvýhodnění</t>
  </si>
  <si>
    <t>KO kritérium</t>
  </si>
  <si>
    <t>Splňuje / Nesplňuje</t>
  </si>
  <si>
    <t>[P]/[NP]</t>
  </si>
  <si>
    <t>[%]</t>
  </si>
  <si>
    <t>[ANO/NE]</t>
  </si>
  <si>
    <t>Všechny komponenty musí být vzájemně kompatibilní</t>
  </si>
  <si>
    <t>[P]</t>
  </si>
  <si>
    <t>Měřící zařízení ve třídě „S“ dle ČSN EN 61000-4-30</t>
  </si>
  <si>
    <t>4Q elektroměr</t>
  </si>
  <si>
    <t xml:space="preserve">Detekce nestandardních stavů a komunikační funkce </t>
  </si>
  <si>
    <t xml:space="preserve">Přenos požadovaných měření a signalizace přes protokol IEC60870-5-104 do nadřazeného dispečerského systému </t>
  </si>
  <si>
    <t>Komunikace na aplikační nástroj Management UM, pro centrální správu, provoz, parametrizaci, vyčítání a monitoring</t>
  </si>
  <si>
    <t xml:space="preserve">Komunikace a přenos veličin do datového skladu Zadavatele </t>
  </si>
  <si>
    <t>Časová synchronizace z NTP serveru Zadavatele</t>
  </si>
  <si>
    <t xml:space="preserve">Podpora přiřazení IP adres pomocí RADIUS serveru </t>
  </si>
  <si>
    <t>Žádné z dodaných zařízení se nenachází na konci výrobního cyklu.</t>
  </si>
  <si>
    <t>Měřící sestava UM musí zajistit napájení měřícího zařízení při ztrátě napětí po nezbytně nutnou dobu na odeslání zprávy o výpadku napájení do nadřazeného řídícího systému, zálohování dat a překonání krátkodobých výpadků napájecího napětí (minimální doba trvání záložního napájení 2,5 minuty).</t>
  </si>
  <si>
    <t>Měřící sestava UM musí být časově synchronizována.</t>
  </si>
  <si>
    <t>Primárním zdrojem času pro všechny komponenty je NTP server Zadavatele s maximální odchylkou 200 ms.</t>
  </si>
  <si>
    <t>Měřící sestava UM musí umožnit připojení systémů „třetích“ stran (subkomunikace) pomocí komunikačních rozhraní.</t>
  </si>
  <si>
    <t>Komponenty musí být bez rotujících částí, bez aktivních chladících prvků (ventilátorů).</t>
  </si>
  <si>
    <t>Všechny komponenty musí být přehledně a trvale označené a musí obsahovat minimálně následující údaje: 
        - Typ zařízení 
        - Jmenovité hodnoty
        - Sériové číslo
        - Verze hardwaru
Značení musí být provedené alfanumericky ve formátu prostého textu. Také všechny sady svorkovnic, zástrček, desek, slotů atd. musí být přehledně označeny. Všechny štítky musí být čitelné a spolehlivě přichycené po celou dobu životnosti zařízení.</t>
  </si>
  <si>
    <t xml:space="preserve">Všechny komponenty budou pro potřeby cílové evidence ve všech systémech a vzdálenou parametrizaci opatřeny unikátním QR kódem. QR kód musí být umístěn na vhodném místě (na čelní straně zařízení) pro načtení po instalaci v cílové trafostanici. QR kód bude umístěn na bílém pozadí, velikost varianta L, s kapacitou až 209 znaků. </t>
  </si>
  <si>
    <t>Parametry pracovního prostředí</t>
  </si>
  <si>
    <t>Prostředí V, dle PNE 33 0000-2</t>
  </si>
  <si>
    <t>Rozsah teplot okolí - 25 až + 55 °C, dle PNE 33 0000-2, tabulka 1</t>
  </si>
  <si>
    <t>Nejvyšší nadmořská výška ≤ 2000m dle PNE 33 0000-2</t>
  </si>
  <si>
    <t xml:space="preserve">Max. příp. vzdušná vlhkost ≤ 95% (při 25°C, bez kondenzace)
</t>
  </si>
  <si>
    <t>Parametry sítě NN</t>
  </si>
  <si>
    <t>Jmenovité napětí sítě UN	3 x 230 / 400 V</t>
  </si>
  <si>
    <t>Maximální trvalé napětí sítě U±10%</t>
  </si>
  <si>
    <t>Jmenovitá frekvence soustavy f = 50 Hz</t>
  </si>
  <si>
    <t>Druh distribuční sítě TN-C</t>
  </si>
  <si>
    <t>Parametry sítě DC</t>
  </si>
  <si>
    <t>Jmenovité napětí sítě UN	24 V</t>
  </si>
  <si>
    <t>Maximální trvalé napětí sítě U±20%</t>
  </si>
  <si>
    <t xml:space="preserve">     * Vyplní Dodavatel</t>
  </si>
  <si>
    <t>ANO</t>
  </si>
  <si>
    <t>NE</t>
  </si>
  <si>
    <t>Kybernetické požadavky - dle kap. C Přílohy č.2 SoD</t>
  </si>
  <si>
    <t>Zařízení MSUM splňují všechny povinné požadavky dle kapitoly C.2 přílohy č.2 SoD</t>
  </si>
  <si>
    <t>Zařízení MSUM splňují všechny povinné požadavky dle kapitoly C.3 přílohy č.2 SoD</t>
  </si>
  <si>
    <t>Zařízení MSUM splňují všechny povinné požadavky dle kapitoly C.4 přílohy č.2 SoD</t>
  </si>
  <si>
    <t>Zařízení MSUM splňují všechny povinné požadavky dle kapitoly C.5 přílohy č.2 SoD</t>
  </si>
  <si>
    <t>Zařízení MSUM splňují všechny povinné požadavky dle kapitoly C.6 přílohy č.2 SoD</t>
  </si>
  <si>
    <t>Zařízení MSUM splňují všechny povinné požadavky dle kapitoly C.7 přílohy č.2 SoD</t>
  </si>
  <si>
    <t>Zařízení MSUM splňují všechny povinné požadavky dle kapitoly C.8 přílohy č.2 SoD</t>
  </si>
  <si>
    <t>Zařízení MSUM splňují všechny povinné požadavky dle kapitoly C.9 přílohy č.2 SoD</t>
  </si>
  <si>
    <t>Zařízení MSUM splňují všechny povinné požadavky dle kapitoly C.10 přílohy č.2 SoD</t>
  </si>
  <si>
    <t>Zařízení MSUM splňují všechny povinné požadavky dle kapitoly C.11 přílohy č.2 SoD</t>
  </si>
  <si>
    <t>Zařízení MSUM splňují všechny povinné požadavky dle kapitoly C.12 přílohy č.2 SoD</t>
  </si>
  <si>
    <t>Zařízení MSUM splňují všechny povinné požadavky dle kapitoly C.13 přílohy č.2 SoD</t>
  </si>
  <si>
    <t>Zařízení MSUM splňují všechny povinné požadavky dle kapitoly C.14 přílohy č.2 SoD</t>
  </si>
  <si>
    <t>Zařízení MSUM splňují všechny povinné požadavky dle kapitoly C.15 přílohy č.2 SoD</t>
  </si>
  <si>
    <t>Varianta 1 - dle kap. 4.1 Přílohy č.2 SoD</t>
  </si>
  <si>
    <t>Celkový dosažený koeficient zvýhodnění</t>
  </si>
  <si>
    <t>1.F.1.1 Nabídková cena UM[Kč]</t>
  </si>
  <si>
    <t>Hodnoty budou vloženy do přílohy 4a Nabídková cena</t>
  </si>
  <si>
    <t>1.G.1.1 Přepočtená nabídková cena UM [Kč]</t>
  </si>
  <si>
    <t>Univerzální monitor</t>
  </si>
  <si>
    <t>Flexibilita a kompletní konfigurovatelnost zařízení pro možnost přizpůsobení vyčítání dat různým aplikacím a požadavkům uživatele.</t>
  </si>
  <si>
    <t>Spolehlivost a odolnost v provozních podmínkách, jako je prach, vlhkost, teplotní extrémy viz. charakteristika pracovního prostředí výše.</t>
  </si>
  <si>
    <t>Kruhové uspořádání paměti</t>
  </si>
  <si>
    <t xml:space="preserve">Konfigurovatelná délka doby uložení a logiky mazání dat (základní nastavení bude pracovat s logikou smazání úspěšně předaných dat do MUM. Zařízení musí být schopno pojmout data za minimálně 3 měsíce. </t>
  </si>
  <si>
    <t>Intuitivní uživatelské rozhraní a snadná ovladatelnost.</t>
  </si>
  <si>
    <t xml:space="preserve">Dostatečná paměť a výkon pro rychlé zpracování a zobrazení dat. </t>
  </si>
  <si>
    <t>Odezva na požadavky z nadřazeného systému bude maximálně v jednotkách sekund.</t>
  </si>
  <si>
    <t xml:space="preserve">Při změně konfigurace bude nové nastavení nahráno do maximálně 10 minut spolu s restartem měřícího zařízení a kontrolní zpětnou vazbou o úspěšném nahrání nové konfigurace do nadřazeného systému. </t>
  </si>
  <si>
    <t>Automatické vyčtení dat na základě požadavku z nadřazeného systému do maximálně 10 minut. Po vyčtení dat bude provedena kontrolní zpětná vazba, zda byla data úspěšně vyčtena.</t>
  </si>
  <si>
    <t>Bezpečnostní funkce a možnost zabezpečeného přístupu a správy.</t>
  </si>
  <si>
    <t>Limit a chování pro bezpečnostní události definované v dokumentu KB</t>
  </si>
  <si>
    <t xml:space="preserve">Měřící zařízení může mít displej, který však není mandatorním požadavkem. V případě varianty bez displeje musí být zařízení vybaveno stavovými LED a mít dostupný servisní port pro připojení z čelní strany přístroje. </t>
  </si>
  <si>
    <t>Provedení měřícího zařízení s displejem.</t>
  </si>
  <si>
    <t>[NP]</t>
  </si>
  <si>
    <t xml:space="preserve">Konstrukce monitorovacího přístroje musí splňovat podmínky pro umístění v rozvaděči NN typu RDD, RST-D a RST pro vnitřní i sloupové distribuční trafostanice. </t>
  </si>
  <si>
    <r>
      <t>Umístění portů (mimo servisní port viz výše) a připojovacích svorek je požadováno na zadní straně zařízení v případě varianty s displejem a na čelní straně zařízení v případě varianty bez displeje. (Do poznámky uvést zvolenou variantu)</t>
    </r>
    <r>
      <rPr>
        <sz val="11"/>
        <color rgb="FFFF0000"/>
        <rFont val="Times New Roman"/>
        <family val="1"/>
        <charset val="238"/>
      </rPr>
      <t xml:space="preserve"> </t>
    </r>
  </si>
  <si>
    <t>UM musí být v době poptávky vyrobeno, plně funkční, technicky zdokumentováno.</t>
  </si>
  <si>
    <t>Všechny vstupní a výstupní obvody musí být galvanicky odděleny, aby nedocházelo k poškození vnitřních obvodů UM vlivem zatažení přepětí přes binární nebo analogové vstupy.</t>
  </si>
  <si>
    <t>Požadovaný minimální stupeň krytí je IP40.</t>
  </si>
  <si>
    <t>Kategorie měření CAT IV pro napěťové měřící vstupy dle normy ČSN EN 61010-2-030 s teplotním rozsahem min -25°C až +55°C.</t>
  </si>
  <si>
    <t>Okolní relativní vlhkost: 5% - 95% nekondenzující</t>
  </si>
  <si>
    <t>Algoritmy měření měřených hodnot musí splňovat podmínky ČSN EN 61000-4-30 měření v třídě „S“.</t>
  </si>
  <si>
    <t>Všechny veličiny jsou měřeny v souladu se standardem ČSN EN 50 160.</t>
  </si>
  <si>
    <t>Přípustná nejistota měření 0,1 % v rozsahu jmenovitého fázového napětí od 80 až 120%</t>
  </si>
  <si>
    <t>Minimální měřící od 0 do 150 % jmenovitého fázového napětí</t>
  </si>
  <si>
    <t>Jmenovité napájecí napětí 24 V DC</t>
  </si>
  <si>
    <t xml:space="preserve">Zabudované RTC. </t>
  </si>
  <si>
    <t>Je požadován samostatný servisní sériový port s fyzickým rozhraním RJ45, USB nebo Cannon</t>
  </si>
  <si>
    <t xml:space="preserve">1x Rozhraní LAN 100/1000 pro připojení modemu </t>
  </si>
  <si>
    <t>Dynamické vzorkování pro minimální frekvenci 1,5 kHz s přiřazením časové osy ke každému vzorku</t>
  </si>
  <si>
    <t>Přímé měření napětí NN U1, U2 a U3 (3x 230V).</t>
  </si>
  <si>
    <t>Měření proudů IL1, IL2, IL3 pomocí měřících transformátorů proudu s výstupním jmenovitým proudem 5A.</t>
  </si>
  <si>
    <t>Trvalá přetížitelnost měřících vstupů 120 % jmenovité hodnoty.</t>
  </si>
  <si>
    <t xml:space="preserve">Galvanické oddělení vstupů s minimální elektrickou pevností 2,5 kV. </t>
  </si>
  <si>
    <t xml:space="preserve">Zpracování vstupní signalizace podle výstupního napětí napájecího zdroje. </t>
  </si>
  <si>
    <t>Musí být možnost zpracování dvoubitové informace (VYP/ZAP), včetně vyhodnocení nestandardních stavů jako 11 nebo 00.</t>
  </si>
  <si>
    <t>Digitální vstupy: minimálně 3 x DI (24V)</t>
  </si>
  <si>
    <t>U dvoubitové signalizace možnost volitelného časového nastavení doby potlačení mezipolohy (stav 00) do komunikace při přechodu z 01 na 10 a naopak</t>
  </si>
  <si>
    <t>Digitální výstupy: minimálně 1 x DO</t>
  </si>
  <si>
    <t>Nastavitelný čas sepnutí výstupního relé.</t>
  </si>
  <si>
    <t>Zatížení reléového výstupu minimálně 3 W.</t>
  </si>
  <si>
    <t>Maximální rozměry pro UM při způsobu montáže do připraveného otvoru:
92 x 92 x 110mm (VxŠxH)</t>
  </si>
  <si>
    <t xml:space="preserve">Maximální rozměry pro UM samostatný UM a společně pro samostaný modem při způsobu montáže na DIN lištu:
185 x 100 x 180mm (VxŠxH) </t>
  </si>
  <si>
    <t>Přenos real-time dat</t>
  </si>
  <si>
    <t>Online přenos dat do dispečerského řídícího systému bude probíhat komunikačním telegramem IEC 60870-5-104</t>
  </si>
  <si>
    <t>Koncové zařízení umístěné v rozvaděči NN bude pracovat v režimu server</t>
  </si>
  <si>
    <t>Minimální požadované informace do přenosu:
   - Stav deonu
   - Vypnutí Deonu od naproudové spouště
   - Nesymetrie napětí 1
   - Nesymetrie napětí 2
   - 3x Sdružené napětí Uvn
   - 3x Sdružené napětí Unn
   - 3x Fázové napětí Unn
   - 3x Fázový proud IL
   - 3x Fázový činný výkon PLf
   - Činný výkon P3f
   - 3x Fázový jalový výkon QLf
   - Jalový výkon Q3f</t>
  </si>
  <si>
    <t>Všechny signalizace a měření musí být opatřeny časovou značkou vzniku události. Čas musí být přiřazen hned ve vstupním modulu do něhož je informace připojena</t>
  </si>
  <si>
    <t>Uživatelský nastavitelná časová konstanta pro filtrování zákmitů</t>
  </si>
  <si>
    <t>Uživatelské nastavení času zpoždění dalšího zpracování signalizací</t>
  </si>
  <si>
    <t>Uživatelské nastavení času zpoždění náběhu/odpadu signalizačního vstupu</t>
  </si>
  <si>
    <t>Každé přenášené měření bude mít možnost nastavení integrálního delta kritéria (sumuje odchylky měřené veličiny od hodnoty posledně přenesené a při naplnění zvolené delty se přenáší nově změřená hodnota a suma odchylek se nuluje</t>
  </si>
  <si>
    <t xml:space="preserve">V případě výpadku komunikace zařízení bude po obnovení komunikace provedeno spontánní odeslání dat – realtime data (generální dotaz). </t>
  </si>
  <si>
    <t>Všechny komunikační kanály UM budou provozovány v režimu TCP server (listen)</t>
  </si>
  <si>
    <t>Každý komunikační kanál musí jít uživatelsky parametrizovat v plném rozsahu, komunikační parametry budou upřesněny v rámci nasazení</t>
  </si>
  <si>
    <t>Přenos pasivních dat</t>
  </si>
  <si>
    <t>Rozsah pasivních dat je definován v Kap. 6. přílohy č.2</t>
  </si>
  <si>
    <t>Exportní datový tok preferujeme ve formátu CIM (Common Information Model) podle normy ISO 61968-9 (technicky se bude jednat o REST API s XML či JSON a CSV). V každém případě požadujeme sjednocení komunikace mezi MSUM a MUM.</t>
  </si>
  <si>
    <t>Přenos a ukládání dat bude realizován z nadřazeného systému Management UM. Data budou automaticky vyčtena v konfigurovatelné periodě, či odeslána automaticky do nadřazené aplikace Management UM.</t>
  </si>
  <si>
    <t>Musí být umožněno provedení záchranných odečtů s následným zpracováním MUM.</t>
  </si>
  <si>
    <t>Monitorovací funkce</t>
  </si>
  <si>
    <t>Monitorovací funkce musí zajistit měření a signalizaci požadovaných veličin spolu s dohledem systému.</t>
  </si>
  <si>
    <t>Systém monitorovacího zařízení musí zajistit průběžné měření veličin, vyhodnocení signálů (zapnutí, vypnutí, překročení mezních hodnot) spolu s dálkovým dohledem nad jednotlivými komponentami</t>
  </si>
  <si>
    <t>Systém musí umožnit automatizaci konfigurace rozsahu měření v požadovaných intervalech Zadavatele spolu se signalizací a monitoringu na základě konfiguračních a stanovených profilů pro jejich hromadné automatické vyčítání</t>
  </si>
  <si>
    <t xml:space="preserve">Všechny veličiny musí být měřeny v souladu s uvedenými standardy. </t>
  </si>
  <si>
    <t>Pro jednotlivé měřené veličiny budou vyhodnocovány jejich maximální, minimální a průměrné hodnoty ve zvoleném intervalu měření</t>
  </si>
  <si>
    <t>Hlavní monitorovací funkce (dle popisu Kap. A.6.1., příloha č.2):
      - 4Q elektroměr
      - Dvoustupňová nesymetrie velikosti napětí
      - Události (kvalita, ochrany)</t>
  </si>
  <si>
    <t>Doplňující monitorovací funkce (dle popisu Kap. A.6.2., příloha č.2):</t>
  </si>
  <si>
    <t>- Kvalimetr</t>
  </si>
  <si>
    <t>- Hloubka výkyvu napětí</t>
  </si>
  <si>
    <t>- Zbytkové napětí</t>
  </si>
  <si>
    <t>- Signalizace výpadku VN pojistky transformátoru v mřížové síti NN</t>
  </si>
  <si>
    <t>- Histogramy</t>
  </si>
  <si>
    <t>Definice exportu dat</t>
  </si>
  <si>
    <t>Systém zařízení bude zajišťovat přenos měřených real-time a pasivních dat do nadřazených systémů a počítá s podporou pro následující modifikovatelnou konfiguraci MSUM.</t>
  </si>
  <si>
    <t>Vyčítání dat bude probíhat jak na požadavek z externího systému, tak jako automatická akce po naměření dané hodnoty.</t>
  </si>
  <si>
    <t>Komunikace jako taková bude probíhat přes datový tunel předem vytvořený externím systémem.</t>
  </si>
  <si>
    <t>Pasivní měřená data budou ukládána formou datových souborů do paměti zařízení.</t>
  </si>
  <si>
    <t>Na základě způsobu vyčtení dat, bude možné rozlišit způsob vyčtení datového souboru.</t>
  </si>
  <si>
    <t>Způsoby vyčtení dat jsou:
             - Automaticky vzdáleným přístupem (AR (auto-remote) _"název souboru, interval měření od-do“) - data budou vyčtena jednou za den na základě požadavku z nadřazeného systému (v nadřazeném systému je požadována možnost konfigurovatelného nastavení času a frekvence vyčtení) a následně po úspěšném vyčtení a zpětné vazbě o úspěšném vyčtení dat budou data smazána z paměti zařízení. 
             - Ručně vzdáleným přístupem (MR (manual remote) _"název souboru, interval měření od-do“) – data bude možné vyčíst jednorázovým odečtem na dotaz z nadřazeného systému (např. při neúspěšném automatickém vyčítání).</t>
  </si>
  <si>
    <t xml:space="preserve">Ručně lokálním přístupem (REC (recovery)_"název souboru, interval měření od-do“) - data bude možné vyčíst i místně v DTS jednorázovým odečtem (např. z notebooku při neúspěšném automatickém vyčítání, záchranný nouzový odečet). </t>
  </si>
  <si>
    <t>Manuální připojení k měřícímu zařízení bude realizováno přes servisní port na přední straně měřícího zařízení.</t>
  </si>
  <si>
    <t xml:space="preserve">Pro lokální export je požadován formát datového souboru zpracovatelný v aplikaci Management UM (standardní periodické i nouzové vyčtení dat). </t>
  </si>
  <si>
    <t xml:space="preserve">Po vyčtení dat bude vytvořen záznam, který bude odeslán do nadřazeného systému a zároveň uložen v zařízení. </t>
  </si>
  <si>
    <t xml:space="preserve">Záznam bude obsahovat informace o způsobu vyčtení dat (AR, MR, REC), případně uživateli, čase a typu požadavku na vyčtení a/nebo vymazání dat. </t>
  </si>
  <si>
    <t xml:space="preserve">Data, která budou úspěšně předána externímu systému je možné z MSUM ve výchozí konfiguraci vymazat. </t>
  </si>
  <si>
    <t xml:space="preserve">Manuální propojení bude realizováno přes komunikační port na přední straně měřícího zařízení. </t>
  </si>
  <si>
    <t>V případě neúspěšného vyčtení dat z měřícího zařízení budou data v zařízení ukládána po dobu minimálně 3 měsíců (minimálně 6 poruchových záznamů).</t>
  </si>
  <si>
    <t xml:space="preserve">V případě výpadku komunikace zařízení bude po obnovení komunikace provedeno spontánní odeslání dat – real-time data (generální dotaz). </t>
  </si>
  <si>
    <t xml:space="preserve">Pro export je požadován formát datového souboru zpracovatelný v systému Management UM (standardní periodické i nouzové vyčtení dat). </t>
  </si>
  <si>
    <t>Název datového souboru se bude skládat z čísla a názvu DTS, názvu distribučního transformátoru a vyčtených dat dle výše požadovaných veličin.</t>
  </si>
  <si>
    <t>Formát zpráv pro real-time data je dán IEC 60870-5-104.</t>
  </si>
  <si>
    <t>Monitoring</t>
  </si>
  <si>
    <t xml:space="preserve">Měřící sestavu a jednotlivé komponenty s jejich klíčovými parametry a funkcemi pro zajištění spolehlivého a bezpečného provozu bude možné v rámci celého životního cyklu monitorovat prostřednictvím dodaného nástroje managementu UM. </t>
  </si>
  <si>
    <t>V rámci monitoringu základních provozních stavů bude možné vyčíst/zobrazit stav všech definovaných veličin, stavu jednotlivých binárních a analogových vstupů, parametrizačních dat atd</t>
  </si>
  <si>
    <t>Zařízení a všechny jeho komponenty musí podporovat možnost centrálního dohledu a vzdálenou správu zařízení (v rozsahu minimálně: sběr alarmů ohledně funkčnosti zařízení, monitorování provozních stavů, konfigurace parametrů, záloha/obnova konfigurace, aktualizace software, možnost hromadné automatizované konfigurace a aktualizace).</t>
  </si>
  <si>
    <t>Parametrizace</t>
  </si>
  <si>
    <t>Jednotlivé komponenty musí být možné parametrizovat lokálně a z nadřazené aplikace Management UM.</t>
  </si>
  <si>
    <t>Při vzdálené správě přes Management UM porovná aplikace vyčtením dat z MSUM (jednotlivých komponent) s referenčními záznamy a v Management UM a upozorní na rozdíly (FW, parametrizace, ...).</t>
  </si>
  <si>
    <t>Dodavatel musí dodat podrobný postup parametrizace všech jednotlivých komponent v českém jazyce. Dodavatel dodá podklady pro parametrizaci jako součást nabídky.</t>
  </si>
  <si>
    <t>Umožnění hromadné parametrizace dle zvolených atributů.</t>
  </si>
  <si>
    <t>Po změně parametrizace bude vytvořen log s časovým záznamem, jménem uživatele a informací o provedených změnách.</t>
  </si>
  <si>
    <t xml:space="preserve">Barevné nebo jiné označení po změně parametru při parametrizaci. </t>
  </si>
  <si>
    <t>U vybraných položek bude možnost výběru z přednastavených parametrů – rozbalovací menu (eliminace zadání špatné hodnoty).</t>
  </si>
  <si>
    <t>Validace správného zápisu provedené parametrizace.</t>
  </si>
  <si>
    <t>Po parametrizaci automatický restart komponenty.</t>
  </si>
  <si>
    <t>Požadavky na SW/FW/OS jednotlivých komponent</t>
  </si>
  <si>
    <t>Dodaný software pro zobrazení aktuálních dat, lokální správu, vyčítání dat, parametrizaci a aktualizaci FW jednotlivých komponent musí být kompatibilní se standardně používanými IT zařízeními Zadavatele v době implementace měřícího zařízení do distribuční sítě.</t>
  </si>
  <si>
    <t>Minimální HW požadavky na notebook:
           - Procesor Intel(R) Core (TM) i5-8365U CPU @ 1.60GHz, 1.90 GHz
           - Nainstalovaná paměť RAM 8,00 GB (použitelné: 7,81 GB)
           - Typ systému: 64bitový operační systém, procesor pro platformu x64 Windows 11</t>
  </si>
  <si>
    <t>Dodaný SW musí umožnit správu všech jednotlivých komponent.</t>
  </si>
  <si>
    <t>SW musí identifikovat připojenou komponentu a nabídnout v menu pouze správu dané a jí podřízené komponenty.</t>
  </si>
  <si>
    <t>Dodaný software musí umět zobrazit aktuální požadovaná data, lokální správu, vyčítání dat, parametrizaci a aktualizaci SW/FW/OS jednotlivých komponent.</t>
  </si>
  <si>
    <t>Dodávaný SW/FW/OS musí být vždy v co nejkratší době aktualizován na co nejnovější verzi, a to po celou dobu platnosti smlouvy. Při vytvoření nové verze aktualizace pro SW/FW/OS je Dodavatel povinen informovat Zadavatele o této skutečnosti v den jejího vydání. Aktualizace musí být v termínu jejího vydání k dispozici.</t>
  </si>
  <si>
    <t>Za aktualizace SW, FW a OS nebudou účtovány žádné dodatečné poplatky.</t>
  </si>
  <si>
    <t>Jednotlivé komponenty musí i po aktualizaci být vzájemně kompatibilní.</t>
  </si>
  <si>
    <t>Aktualizovaná verze SW, FW a OS musí umožňovat upgrade a downgrade (změna aktuální verze)</t>
  </si>
  <si>
    <t>Zařízení bude odolné vůči nahrání nekompatibilního SW/FW/OS</t>
  </si>
  <si>
    <t>Dodavatel zajistí k dodávanému SW/FW/OS veškerá vlastnická a licenční práva.</t>
  </si>
  <si>
    <t xml:space="preserve">Dodavatel musí dodat podrobný návod na správu všech SW/FW/OS v českém jazyce. </t>
  </si>
  <si>
    <t>Kybernetické požadavky</t>
  </si>
  <si>
    <t xml:space="preserve">Použití digitálních podpisů aktualizačních balíčků je výhodou; v této variantě je nutné, aby zařízení provádělo jejich kontrolu před instalací </t>
  </si>
  <si>
    <t xml:space="preserve">Podpora šifrování na aplikační úrovni – šifrovaná verze IEC 60870-5-104 s možností aktivace/deaktivace. </t>
  </si>
  <si>
    <t>Podpora MFA (Multi Factor Authentication), např. autentizace pomocí klíčů</t>
  </si>
  <si>
    <t xml:space="preserve">MSUM bude umožňovat specifikaci zdrojových IP adres, se kterými bude komunikovat. Pokusy o navázání komunikace z jiných IP adres budou ignorovány </t>
  </si>
  <si>
    <t xml:space="preserve">Preferovaný transportní protokol je TCP </t>
  </si>
  <si>
    <t>Preferovaný formát syslogu je dle RFC 5424</t>
  </si>
  <si>
    <t>Celkový možný koeficient zvýhodnění</t>
  </si>
  <si>
    <t xml:space="preserve">     Vyplní Dodavatel</t>
  </si>
  <si>
    <t>1.F.1.2 Nabídková cena za komunikační jednotku [Kč]</t>
  </si>
  <si>
    <t>1.G.1.2 Přepočtená nabídková cena za komunikační jednotku [Kč]</t>
  </si>
  <si>
    <t>Komunikační modem</t>
  </si>
  <si>
    <t xml:space="preserve">Konstrukce komunikačního modemu musí splňovat podmínky pro umístění ve stávajících rozvaděčích NN typu RDD, RST-D a RST pro vnitřní i sloupové distribuční trafostanice. </t>
  </si>
  <si>
    <t xml:space="preserve">Komunikační modem musí být kompatibilní se stávajícími zařízeními v DTS od výrobce MEgA typu MEg44 a MEg44+ a být schopen rovnocenné integrace těchto zařízení do systému MDTS. </t>
  </si>
  <si>
    <t>Rychlost a výkon: Modem by měl podporovat vysokou rychlost přenosu dat a poskytovat stabilní a spolehlivé připojení</t>
  </si>
  <si>
    <t>Jmenovité napájecí napětí 24 V DC.</t>
  </si>
  <si>
    <t>Zabudované RTC.</t>
  </si>
  <si>
    <t>Signalizační stavové LED diody pro kontrolu komunikace s nadřazenými systémy (např.: zelená/červená)</t>
  </si>
  <si>
    <t xml:space="preserve">1x Rozhraní LTE/5G – rozhraní musí podporovat minimálně standardně používaná kmitočtová pásma mobilních operátorů v ČR. </t>
  </si>
  <si>
    <t>Rozhraní pro umístění SIM karty musí podporovat formát Mini SIM nebo Micro SIM nebo Nano SIM</t>
  </si>
  <si>
    <t>LTE modem</t>
  </si>
  <si>
    <t>LTE modem se dvěma anténami.</t>
  </si>
  <si>
    <t>1x sériový servisní port RJ45, Cannon, USB</t>
  </si>
  <si>
    <t xml:space="preserve">1x Rozhraní LAN 100/1000 pro budoucí integraci zařízení třetích stran </t>
  </si>
  <si>
    <t xml:space="preserve">Podporované komunikační protokoly: 
       - IEC 60870-104 </t>
  </si>
  <si>
    <t>Zabezpečená komunikace v souladu s IEC 62351-3 (TLS)</t>
  </si>
  <si>
    <t>Podpora postupného přihlašování do APN s náhodně vygenerovaným zpožděním (např. 0-30s)</t>
  </si>
  <si>
    <t>Webové komunikační rozhraní</t>
  </si>
  <si>
    <t>Firewall funkcionalita</t>
  </si>
  <si>
    <t>Vzdálené přidělení adresy a bezpečnostní autentizace (RADIUS server Zadavatele) pro zadanou APN. Komunikační zařízení musí podporovat RADIUS client, ale musí mobilnímu operátorovi předat přihlašovací údaje (název APN, uživatelské jméno a heslo).</t>
  </si>
  <si>
    <t>Statické směrování IP komunikace</t>
  </si>
  <si>
    <t>Podpora IPv4 a IPv6</t>
  </si>
  <si>
    <t>Paketová filtrace – minimálně stavový firewall s pravidly na úrovni vrstev L1 – L4 (ISO/OSI, TCP/IP),</t>
  </si>
  <si>
    <t>Rozhraní příkazové řádky (CLI) s možností konfigurace všech parametrů routeru pro lokální správu a vzdálenou správu</t>
  </si>
  <si>
    <t>Možnost aktualizace programového vybavení přístroje přes lokální rozhraní. Musí být nastavitelné úrovně ochrany heslem pro parametrizaci a aktualizaci programového vybavení přístroje.</t>
  </si>
  <si>
    <t>Podpora centrálního dohledu a vzdálené správy zařízení v rozsahu minimálně funkcí: sběr alarmů ohledně funkčnosti zařízení, monitorování provozních stavů, konfigurace parametrů, záloha/obnova konfigurace, aktualizace software, možnost hromadné automatizované konfigurace a aktualizace</t>
  </si>
  <si>
    <t>Rozhraní vzdálené správy pomocí standardizovaných a zabezpečených (šifrovaných) protokolů (např. SNMP v3, SSH, HTTPS, IPsec)</t>
  </si>
  <si>
    <t>Synchronizace reálného času pomocí NTP s maximální odchylkou času 200 ms na rozhraní WAN z minimálně dvou NTP serverů</t>
  </si>
  <si>
    <t>Funkce NTP serveru na rozhraní LAN</t>
  </si>
  <si>
    <t>Ukládání veškerých dat v UTC</t>
  </si>
  <si>
    <t>Možnost aktivace / deaktivace jednotlivých rozhraní (LAN, WAN) a jednotlivých funkcí (procesů)</t>
  </si>
  <si>
    <t>Lokální řízení administrátorských přístupů účtů (zakládaní a rušení) a oprávnění (například právo zapisovat i číst anebo jen číst konfiguraci),</t>
  </si>
  <si>
    <t xml:space="preserve">Více úrovní oprávnění uživatelů pro provádění operací (role based access control, minimálně na úrovni administrátor, operátor, monitor – read-only přístup), </t>
  </si>
  <si>
    <t>Logování systémových událostí a operací prováděných administrátory pomocí SYSLOG na minimálně dva servery, přičemž záznamy událostí musí minimálně obsahovat datum a čas včetně specifikace časového pásma, typu činnosti, identifikace technického aktiva, které činnost zaznamenalo, jednoznačnou identifikaci účtu, pod kterým byla činnost provedena, jednoznačnou síťovou identifikaci zařízení původce a úspěšnost nebo neúspěšnost činnosti, a to v rozsahu minimálně následujících událostí:
          - přihlašování a odhlašování ke všem účtům, a to      včetně neúspěšných pokusů, činnosti provedené administrátory, 
          - úspěšné i neúspěšné manipulace s účty, oprávněními a právy, 
          - neprovedení činností v důsledku nedostatku přístupových práv a oprávnění, 
          - činností uživatelů, které mohou mít vliv na bezpečnost informačního a komunikačního systému, 
          - zahájení a ukončení činností technických aktiv, kritických i chybových hlášení technických aktiv, 
          - přístupů k záznamům o událostech, pokusy o manipulaci se záznamy o událostech a změny nastavení nástrojů pro zaznamenávání událostí.</t>
  </si>
  <si>
    <t>Externí anténa LTE</t>
  </si>
  <si>
    <t>GSM Anténa pro vnitřní použití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</si>
  <si>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Typ GSM anténa</t>
    </r>
  </si>
  <si>
    <t xml:space="preserve">Způsob uchycení magnetický </t>
  </si>
  <si>
    <t>Zisk antény v rozsahu 5dB a více</t>
  </si>
  <si>
    <t>Konektor FME/SMA/MCX/TNC na kabelu délky minimálně 3m</t>
  </si>
  <si>
    <t>Možnost prodloužení kabelu maximálně o 20m</t>
  </si>
  <si>
    <t>Při prodloužení kabelu musí být provedena izolace kovových částí</t>
  </si>
  <si>
    <t>GSM / GPS Anténa pro venkovní použití</t>
  </si>
  <si>
    <t>Typ GSM anténa</t>
  </si>
  <si>
    <t xml:space="preserve">Způsob uchycení šroubovací   </t>
  </si>
  <si>
    <t>Součástí dodávky venkovní antény bude i konzole pro uchycení na:
         - betonový sloup,
         - příhradový stožár,
         - na stěnu zděné trafostanice,
         - střechu kioskové trafostanice.</t>
  </si>
  <si>
    <t>Zisk antény v rozsahu 3dB a více</t>
  </si>
  <si>
    <t>Maximální rozměry pro komunikační modem při způsobu montáže UM do připraveného otvoru:
185 x 100 x 180mm (VxŠxH)</t>
  </si>
  <si>
    <t xml:space="preserve">Maximální rozměry pro komunikační modem a společně pro samostatný UM při způsobu montáže na DIN lištu:
185 x 100 x 180mm (VxŠxH) </t>
  </si>
  <si>
    <t xml:space="preserve">Pro export je požadován formát datového souboru zpracovatelný v aplikaci Management UM (standardní periodické i nouzové vyčtení dat). </t>
  </si>
  <si>
    <t>Varianta 1 - dle kap. 4.1 a 4.2 Přílohy č.2 SoD</t>
  </si>
  <si>
    <t>1.F.1.3 Nabídková cena za zdroj [Kč]</t>
  </si>
  <si>
    <t>1.G.1.3 Přepočtená nabídková cena za zdroj [Kč]</t>
  </si>
  <si>
    <t>Zdroj napájení</t>
  </si>
  <si>
    <t>Vstupní napětí 3x230/400V AC ±10%.</t>
  </si>
  <si>
    <t>Výstupní napětí 24V DC ± 1V.</t>
  </si>
  <si>
    <t>Montáž zdroje na DIN lištu TS 35.</t>
  </si>
  <si>
    <t>U některých instalací je nad a pod uvažovanou maximální výškou zdroje ve vzdálenosti cca 1,5cm kabelový žlab hluboký 8cm (s ohledem na chlazení zařízení). Zařízení musí být schopno se i za těchto podmínek uchladit.</t>
  </si>
  <si>
    <t>Zdroj bude připojen na přívodu od transformátoru, na přípojnice před hlavní jistič rozvaděče NN.</t>
  </si>
  <si>
    <t>Umístění přístroje je v distribuční trafostanici, předřazený jeden stupeň nadproudové ochrany na vedení od transformátoru – nutnost dodržení normy ČSN EN 61010-1.</t>
  </si>
  <si>
    <t>Zařízení musí být odolné pro impulzní napětí min. 6 kV (300 V) v souladu s ČSN 33 2000-4- 443. Stávající rozvaděče RST nejsou vybaveny přepěťovou ochranou, rozvaděče typu RDD a RST-D jsou vybaveny přepěťovými ochranami T1+T2.</t>
  </si>
  <si>
    <t>Výkonové parametry zdroje musí zajistit spolehlivé napájení monitorovacího zařízení a komunikačního modemu.</t>
  </si>
  <si>
    <t>Veškeré výměnné jistící prvky zdroje (pojistky) musí být umístěny v dosahu obsluhy bez nutnosti sejmout kryt zdroje. Jištění strany 3x230/400V AC bude realizováno formou externího pojistkového odpínače (není součást dodávky zdroje). V případě použití výměnné pojistky na straně výstupního napájení bude na přístroji vhodným způsobem připevněna náhradní pojistka pro případ nutné výměny.</t>
  </si>
  <si>
    <t>Zdroj bude vybaven pojistkou charakteristiky B, C, D, K nebo srovnatelné pro zajištění spolehlivé ochrany na vstupu zařízení</t>
  </si>
  <si>
    <t>Zdroj bude vybaven plynovým svodičem přepětí a/nebo varistorem pro zvýšení odolnosti vůči vnějšímu rušení (ochrana proti přepětí následkem přechodných jevů)</t>
  </si>
  <si>
    <t xml:space="preserve">Zdroj bude vybaven stavovými vícebarevnými LED (např.: červená, žlutá, zelená) pro vizuální indikaci provozního stavu. Prostřednictvím LED budou signalizovány stavy: </t>
  </si>
  <si>
    <t xml:space="preserve">- normálový stav (DC OK – svití zeleně), </t>
  </si>
  <si>
    <t>- přechodné jevy (přetížení a zkrat – svítí červeně)</t>
  </si>
  <si>
    <t>- pokles napětí (svítí žlutě)</t>
  </si>
  <si>
    <t>- chybí napájecí napětí (nesvítí)</t>
  </si>
  <si>
    <t>Maximální rozměry pro zdroj při způsobu montáže UM do připraveného otvoru:
130 x 108 x 180mm (VxŠxH)</t>
  </si>
  <si>
    <t xml:space="preserve">Maximální rozměry pro zdroj při způsobu montáže na DIN lištu:
130 x 108 x 180mm (VxŠxH) </t>
  </si>
  <si>
    <t>Varianta 2 - dle kap. 4.3 Přílohy č.2 SoD</t>
  </si>
  <si>
    <t>1.F.2.1,2,3 Nabídková cena UM, komunikační jednotky a zdroje jako celku[Kč]</t>
  </si>
  <si>
    <t>1.G.2.1,2,3 Přepočtená nabídková cena UM, komunikační jednotky a zdroje jako celku[Kč]</t>
  </si>
  <si>
    <t>;</t>
  </si>
  <si>
    <t>Maximální rozměry této varianty (tzv. all-in-one) při způsobu montáže do připraveného otvoru: 92 x 92x 110 mm (VxŠxH)</t>
  </si>
  <si>
    <t>Maximální rozměry této varianty (tzv. all-in-one) při způsobu montáže na DIN lištu: 185 x 100x 180 mm (VxŠxH)</t>
  </si>
  <si>
    <t>Varianta MSUM dle kap. A.4.3 Přílohy č.2 SoD</t>
  </si>
  <si>
    <t>Pozn. Bude vyplněno jako položka 1.F.2.1 resp 1.G.2.1,  1.F.2.2, 1.F.2.3 resp. 1.G.2.2, 1.G.1.2 budou nulové</t>
  </si>
  <si>
    <t>Varianta 2 - dle kap. 4.2 Přílohy č.2 SoD</t>
  </si>
  <si>
    <t>1.F.2.1,2 Nabídková cena UM a komunikační jednotky jako celku[Kč]</t>
  </si>
  <si>
    <t>1.G.2.1,2 Přepočtená nabídková cena UM a komunikační jednotky jako celku[Kč]</t>
  </si>
  <si>
    <t>Maximální rozměry této varianty (UM+komunikační modem a samostatný zdroj) při způsobu montáže do připraveného otvoru</t>
  </si>
  <si>
    <t>Maximální rozměry pro UM  s komunikačním modemem, který je součástí UM:
92 x 92 x 110mm (VxŠxH)</t>
  </si>
  <si>
    <t xml:space="preserve">Maximální rozměry pro zdroj:
130 x 108 x 180mm (VxŠxH) </t>
  </si>
  <si>
    <t>Maximální rozměry této varianty (UM+komunikační modem a samostatný zdroj) při způsobu montáže na DIN lištu</t>
  </si>
  <si>
    <t xml:space="preserve">Maximální rozměry pro UM s komunikačním modemem, který je součástí UM:
185 x 100 x 180mm (VxŠxH) </t>
  </si>
  <si>
    <t>Maximální rozměry pro zdroj:
130 x 108 x 180mm (VxŠxH)</t>
  </si>
  <si>
    <t>Varianta MSUM dle kap. A.4.2 Přílohy č.2 SoD</t>
  </si>
  <si>
    <t>Pozn. Bude vyplněno jako položka 1.F.2.1 resp 1.G.2.1, 1.F.2.2 resp. 1.G.2.2 budou nulové</t>
  </si>
  <si>
    <t>Varianta 2 - dle kap. 4.1 Přílohy č.2 SoD</t>
  </si>
  <si>
    <t>1.F.2.1 Nabídková cena UM[Kč]</t>
  </si>
  <si>
    <t>1.G.2.1 Přepočtená nabídková cena UM [Kč]</t>
  </si>
  <si>
    <t>1.F.2.2 Nabídková cena za komunikační jednotku [Kč]</t>
  </si>
  <si>
    <t>1.G.2.2 Přepočtená nabídková cena za komunikační jednotku [Kč]</t>
  </si>
  <si>
    <t>Varianta 2 - dle kap. 4.1 a 4.2 Přílohy č.2 SoD</t>
  </si>
  <si>
    <t>1.F.2.3 Nabídková cena za zdroj [Kč]</t>
  </si>
  <si>
    <t>1.G.2.3 Přepočtená nabídková cena za zdroj [Kč]</t>
  </si>
  <si>
    <t>Splňuje
Nesplňuje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</si>
</sst>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i/>
      <sz val="11"/>
      <color rgb="FF7030A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 applyAlignment="1">
      <alignment wrapText="1"/>
    </xf>
    <xf numFmtId="164" fontId="3" fillId="4" borderId="4" xfId="1" applyNumberFormat="1" applyFont="1" applyFill="1" applyBorder="1" applyAlignment="1" applyProtection="1">
      <alignment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4" borderId="4" xfId="0" applyFill="1" applyBorder="1" applyAlignment="1">
      <alignment vertical="center"/>
    </xf>
    <xf numFmtId="2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164" fontId="6" fillId="2" borderId="4" xfId="1" applyNumberFormat="1" applyFont="1" applyFill="1" applyBorder="1" applyAlignment="1" applyProtection="1">
      <alignment vertical="center"/>
    </xf>
    <xf numFmtId="0" fontId="0" fillId="0" borderId="3" xfId="0" applyBorder="1" applyAlignment="1">
      <alignment vertical="center" wrapText="1"/>
    </xf>
    <xf numFmtId="0" fontId="0" fillId="4" borderId="19" xfId="0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10" fontId="2" fillId="5" borderId="4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10" fontId="0" fillId="2" borderId="4" xfId="0" applyNumberFormat="1" applyFill="1" applyBorder="1" applyAlignment="1">
      <alignment vertical="center"/>
    </xf>
    <xf numFmtId="10" fontId="0" fillId="2" borderId="6" xfId="0" applyNumberForma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5" fillId="6" borderId="16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20"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94F9-D106-4A19-A774-D2057225E22F}">
  <sheetPr>
    <tabColor rgb="FF0000FF"/>
  </sheetPr>
  <dimension ref="A1:G42"/>
  <sheetViews>
    <sheetView topLeftCell="A24" zoomScaleNormal="100" workbookViewId="0">
      <selection activeCell="F3" sqref="F3"/>
    </sheetView>
  </sheetViews>
  <sheetFormatPr defaultColWidth="9.140625" defaultRowHeight="15" x14ac:dyDescent="0.25"/>
  <cols>
    <col min="1" max="1" width="3.85546875" style="4" customWidth="1"/>
    <col min="2" max="2" width="49.42578125" style="4" customWidth="1"/>
    <col min="3" max="3" width="11.42578125" style="4" customWidth="1"/>
    <col min="4" max="5" width="12" style="4" customWidth="1"/>
    <col min="6" max="6" width="11.85546875" style="4" bestFit="1" customWidth="1"/>
    <col min="7" max="7" width="14.7109375" style="4" customWidth="1"/>
    <col min="8" max="16384" width="9.140625" style="4"/>
  </cols>
  <sheetData>
    <row r="1" spans="1:7" ht="29.25" thickBot="1" x14ac:dyDescent="0.3">
      <c r="A1" s="60" t="s">
        <v>0</v>
      </c>
      <c r="B1" s="60"/>
      <c r="C1" s="60"/>
      <c r="D1" s="60"/>
      <c r="E1" s="60"/>
      <c r="F1" s="60"/>
      <c r="G1" s="60"/>
    </row>
    <row r="2" spans="1:7" ht="7.5" customHeight="1" thickTop="1" thickBot="1" x14ac:dyDescent="0.3">
      <c r="A2" s="5"/>
    </row>
    <row r="3" spans="1:7" ht="19.5" thickBot="1" x14ac:dyDescent="0.3">
      <c r="A3" s="6" t="s">
        <v>1</v>
      </c>
      <c r="B3" s="7"/>
      <c r="C3" s="7"/>
      <c r="D3" s="7"/>
      <c r="E3" s="8"/>
      <c r="F3" s="9" t="str">
        <f>IF(SUM(F8:F37)=0,"ANO","NE")</f>
        <v>NE</v>
      </c>
    </row>
    <row r="4" spans="1:7" ht="7.5" customHeight="1" x14ac:dyDescent="0.25">
      <c r="A4" s="5"/>
    </row>
    <row r="5" spans="1:7" ht="15.75" thickBot="1" x14ac:dyDescent="0.3"/>
    <row r="6" spans="1:7" ht="48" customHeight="1" x14ac:dyDescent="0.25">
      <c r="A6" s="10" t="s">
        <v>2</v>
      </c>
      <c r="B6" s="11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3" t="s">
        <v>8</v>
      </c>
    </row>
    <row r="7" spans="1:7" ht="15.75" thickBot="1" x14ac:dyDescent="0.3">
      <c r="A7" s="14"/>
      <c r="B7" s="15"/>
      <c r="C7" s="16" t="s">
        <v>9</v>
      </c>
      <c r="D7" s="16" t="s">
        <v>10</v>
      </c>
      <c r="E7" s="16" t="s">
        <v>10</v>
      </c>
      <c r="F7" s="16"/>
      <c r="G7" s="17" t="s">
        <v>11</v>
      </c>
    </row>
    <row r="8" spans="1:7" x14ac:dyDescent="0.25">
      <c r="A8" s="18">
        <v>1</v>
      </c>
      <c r="B8" s="19" t="s">
        <v>12</v>
      </c>
      <c r="C8" s="20" t="s">
        <v>13</v>
      </c>
      <c r="D8" s="20"/>
      <c r="E8" s="21" t="str">
        <f>IF(C8="[P]","",(IF(G8="ANO",D8,"")))</f>
        <v/>
      </c>
      <c r="F8" s="22">
        <f>IF(C8="[NP]","",(IF(G8="ANO","",1)))</f>
        <v>1</v>
      </c>
      <c r="G8" s="3"/>
    </row>
    <row r="9" spans="1:7" x14ac:dyDescent="0.25">
      <c r="A9" s="18">
        <v>2</v>
      </c>
      <c r="B9" s="19" t="s">
        <v>14</v>
      </c>
      <c r="C9" s="20" t="s">
        <v>13</v>
      </c>
      <c r="D9" s="20"/>
      <c r="E9" s="21" t="str">
        <f>IF(C9="[P]","",(IF(G9="ANO",D9,"")))</f>
        <v/>
      </c>
      <c r="F9" s="22">
        <f>IF(C9="[NP]","",(IF(G9="ANO","",1)))</f>
        <v>1</v>
      </c>
      <c r="G9" s="3"/>
    </row>
    <row r="10" spans="1:7" x14ac:dyDescent="0.25">
      <c r="A10" s="18">
        <v>3</v>
      </c>
      <c r="B10" s="23" t="s">
        <v>15</v>
      </c>
      <c r="C10" s="24" t="s">
        <v>13</v>
      </c>
      <c r="D10" s="24"/>
      <c r="E10" s="21" t="str">
        <f t="shared" ref="E10:E37" si="0">IF(C10="[P]","",(IF(G10="ANO",D10,"")))</f>
        <v/>
      </c>
      <c r="F10" s="22">
        <f t="shared" ref="F10:F37" si="1">IF(C10="[NP]","",(IF(G10="ANO","",1)))</f>
        <v>1</v>
      </c>
      <c r="G10" s="3"/>
    </row>
    <row r="11" spans="1:7" x14ac:dyDescent="0.25">
      <c r="A11" s="18">
        <v>4</v>
      </c>
      <c r="B11" s="23" t="s">
        <v>16</v>
      </c>
      <c r="C11" s="24" t="s">
        <v>13</v>
      </c>
      <c r="D11" s="24"/>
      <c r="E11" s="21" t="str">
        <f t="shared" si="0"/>
        <v/>
      </c>
      <c r="F11" s="22">
        <f t="shared" si="1"/>
        <v>1</v>
      </c>
      <c r="G11" s="3"/>
    </row>
    <row r="12" spans="1:7" ht="45" x14ac:dyDescent="0.25">
      <c r="A12" s="18">
        <v>5</v>
      </c>
      <c r="B12" s="26" t="s">
        <v>17</v>
      </c>
      <c r="C12" s="24" t="s">
        <v>13</v>
      </c>
      <c r="D12" s="24"/>
      <c r="E12" s="21" t="str">
        <f t="shared" si="0"/>
        <v/>
      </c>
      <c r="F12" s="22">
        <f t="shared" si="1"/>
        <v>1</v>
      </c>
      <c r="G12" s="3"/>
    </row>
    <row r="13" spans="1:7" ht="45" x14ac:dyDescent="0.25">
      <c r="A13" s="18">
        <v>6</v>
      </c>
      <c r="B13" s="26" t="s">
        <v>18</v>
      </c>
      <c r="C13" s="24" t="s">
        <v>13</v>
      </c>
      <c r="D13" s="24"/>
      <c r="E13" s="21" t="str">
        <f t="shared" si="0"/>
        <v/>
      </c>
      <c r="F13" s="22">
        <f t="shared" si="1"/>
        <v>1</v>
      </c>
      <c r="G13" s="3"/>
    </row>
    <row r="14" spans="1:7" ht="30" x14ac:dyDescent="0.25">
      <c r="A14" s="18">
        <v>7</v>
      </c>
      <c r="B14" s="26" t="s">
        <v>19</v>
      </c>
      <c r="C14" s="24" t="s">
        <v>13</v>
      </c>
      <c r="D14" s="24"/>
      <c r="E14" s="21" t="str">
        <f t="shared" si="0"/>
        <v/>
      </c>
      <c r="F14" s="22">
        <f t="shared" si="1"/>
        <v>1</v>
      </c>
      <c r="G14" s="3"/>
    </row>
    <row r="15" spans="1:7" x14ac:dyDescent="0.25">
      <c r="A15" s="18">
        <v>8</v>
      </c>
      <c r="B15" s="23" t="s">
        <v>20</v>
      </c>
      <c r="C15" s="24" t="s">
        <v>13</v>
      </c>
      <c r="D15" s="25"/>
      <c r="E15" s="21" t="str">
        <f t="shared" si="0"/>
        <v/>
      </c>
      <c r="F15" s="22">
        <f t="shared" si="1"/>
        <v>1</v>
      </c>
      <c r="G15" s="3"/>
    </row>
    <row r="16" spans="1:7" x14ac:dyDescent="0.25">
      <c r="A16" s="18">
        <v>9</v>
      </c>
      <c r="B16" s="23" t="s">
        <v>21</v>
      </c>
      <c r="C16" s="24" t="s">
        <v>13</v>
      </c>
      <c r="D16" s="25"/>
      <c r="E16" s="21" t="str">
        <f t="shared" si="0"/>
        <v/>
      </c>
      <c r="F16" s="22">
        <f t="shared" si="1"/>
        <v>1</v>
      </c>
      <c r="G16" s="3"/>
    </row>
    <row r="17" spans="1:7" ht="30" x14ac:dyDescent="0.25">
      <c r="A17" s="18">
        <v>10</v>
      </c>
      <c r="B17" s="26" t="s">
        <v>22</v>
      </c>
      <c r="C17" s="24" t="s">
        <v>13</v>
      </c>
      <c r="D17" s="25"/>
      <c r="E17" s="21" t="str">
        <f t="shared" si="0"/>
        <v/>
      </c>
      <c r="F17" s="22">
        <f t="shared" si="1"/>
        <v>1</v>
      </c>
      <c r="G17" s="3"/>
    </row>
    <row r="18" spans="1:7" ht="90" x14ac:dyDescent="0.25">
      <c r="A18" s="18">
        <v>11</v>
      </c>
      <c r="B18" s="26" t="s">
        <v>23</v>
      </c>
      <c r="C18" s="24" t="s">
        <v>13</v>
      </c>
      <c r="D18" s="25"/>
      <c r="E18" s="21" t="str">
        <f t="shared" si="0"/>
        <v/>
      </c>
      <c r="F18" s="22">
        <f t="shared" si="1"/>
        <v>1</v>
      </c>
      <c r="G18" s="3"/>
    </row>
    <row r="19" spans="1:7" x14ac:dyDescent="0.25">
      <c r="A19" s="18">
        <v>12</v>
      </c>
      <c r="B19" s="23" t="s">
        <v>24</v>
      </c>
      <c r="C19" s="24" t="s">
        <v>13</v>
      </c>
      <c r="D19" s="25"/>
      <c r="E19" s="21" t="str">
        <f t="shared" si="0"/>
        <v/>
      </c>
      <c r="F19" s="22">
        <f t="shared" si="1"/>
        <v>1</v>
      </c>
      <c r="G19" s="3"/>
    </row>
    <row r="20" spans="1:7" ht="30" x14ac:dyDescent="0.25">
      <c r="A20" s="18">
        <v>13</v>
      </c>
      <c r="B20" s="26" t="s">
        <v>25</v>
      </c>
      <c r="C20" s="24" t="s">
        <v>13</v>
      </c>
      <c r="D20" s="25"/>
      <c r="E20" s="21" t="str">
        <f t="shared" si="0"/>
        <v/>
      </c>
      <c r="F20" s="22">
        <f t="shared" si="1"/>
        <v>1</v>
      </c>
      <c r="G20" s="3"/>
    </row>
    <row r="21" spans="1:7" ht="45" x14ac:dyDescent="0.25">
      <c r="A21" s="18">
        <v>14</v>
      </c>
      <c r="B21" s="26" t="s">
        <v>26</v>
      </c>
      <c r="C21" s="24" t="s">
        <v>13</v>
      </c>
      <c r="D21" s="25"/>
      <c r="E21" s="21" t="str">
        <f t="shared" si="0"/>
        <v/>
      </c>
      <c r="F21" s="22">
        <f t="shared" si="1"/>
        <v>1</v>
      </c>
      <c r="G21" s="3"/>
    </row>
    <row r="22" spans="1:7" ht="30" x14ac:dyDescent="0.25">
      <c r="A22" s="18">
        <v>15</v>
      </c>
      <c r="B22" s="26" t="s">
        <v>27</v>
      </c>
      <c r="C22" s="24" t="s">
        <v>13</v>
      </c>
      <c r="D22" s="25"/>
      <c r="E22" s="21" t="str">
        <f t="shared" si="0"/>
        <v/>
      </c>
      <c r="F22" s="22">
        <f t="shared" si="1"/>
        <v>1</v>
      </c>
      <c r="G22" s="3"/>
    </row>
    <row r="23" spans="1:7" ht="170.25" customHeight="1" x14ac:dyDescent="0.25">
      <c r="A23" s="18">
        <v>16</v>
      </c>
      <c r="B23" s="26" t="s">
        <v>28</v>
      </c>
      <c r="C23" s="24" t="s">
        <v>13</v>
      </c>
      <c r="D23" s="25"/>
      <c r="E23" s="21" t="str">
        <f t="shared" si="0"/>
        <v/>
      </c>
      <c r="F23" s="22">
        <f t="shared" si="1"/>
        <v>1</v>
      </c>
      <c r="G23" s="3"/>
    </row>
    <row r="24" spans="1:7" ht="105" x14ac:dyDescent="0.25">
      <c r="A24" s="18">
        <v>17</v>
      </c>
      <c r="B24" s="26" t="s">
        <v>29</v>
      </c>
      <c r="C24" s="24" t="s">
        <v>13</v>
      </c>
      <c r="D24" s="25"/>
      <c r="E24" s="21" t="str">
        <f t="shared" si="0"/>
        <v/>
      </c>
      <c r="F24" s="22">
        <f t="shared" si="1"/>
        <v>1</v>
      </c>
      <c r="G24" s="3"/>
    </row>
    <row r="25" spans="1:7" x14ac:dyDescent="0.25">
      <c r="A25" s="27"/>
      <c r="B25" s="28" t="s">
        <v>30</v>
      </c>
      <c r="C25" s="24"/>
      <c r="D25" s="25"/>
      <c r="E25" s="21" t="str">
        <f t="shared" si="0"/>
        <v/>
      </c>
      <c r="F25" s="22"/>
      <c r="G25" s="3"/>
    </row>
    <row r="26" spans="1:7" x14ac:dyDescent="0.25">
      <c r="A26" s="29">
        <v>18</v>
      </c>
      <c r="B26" s="23" t="s">
        <v>31</v>
      </c>
      <c r="C26" s="24" t="s">
        <v>13</v>
      </c>
      <c r="D26" s="30"/>
      <c r="E26" s="21" t="str">
        <f t="shared" si="0"/>
        <v/>
      </c>
      <c r="F26" s="22">
        <f t="shared" si="1"/>
        <v>1</v>
      </c>
      <c r="G26" s="3"/>
    </row>
    <row r="27" spans="1:7" ht="30" x14ac:dyDescent="0.25">
      <c r="A27" s="29">
        <v>19</v>
      </c>
      <c r="B27" s="31" t="s">
        <v>32</v>
      </c>
      <c r="C27" s="24" t="s">
        <v>13</v>
      </c>
      <c r="D27" s="30"/>
      <c r="E27" s="21" t="str">
        <f t="shared" si="0"/>
        <v/>
      </c>
      <c r="F27" s="22">
        <f t="shared" si="1"/>
        <v>1</v>
      </c>
      <c r="G27" s="3"/>
    </row>
    <row r="28" spans="1:7" x14ac:dyDescent="0.25">
      <c r="A28" s="29">
        <v>20</v>
      </c>
      <c r="B28" s="23" t="s">
        <v>33</v>
      </c>
      <c r="C28" s="24" t="s">
        <v>13</v>
      </c>
      <c r="D28" s="30"/>
      <c r="E28" s="21" t="str">
        <f t="shared" si="0"/>
        <v/>
      </c>
      <c r="F28" s="22">
        <f t="shared" si="1"/>
        <v>1</v>
      </c>
      <c r="G28" s="3"/>
    </row>
    <row r="29" spans="1:7" ht="45" x14ac:dyDescent="0.25">
      <c r="A29" s="29">
        <v>21</v>
      </c>
      <c r="B29" s="26" t="s">
        <v>34</v>
      </c>
      <c r="C29" s="24" t="s">
        <v>13</v>
      </c>
      <c r="D29" s="30"/>
      <c r="E29" s="21" t="str">
        <f t="shared" si="0"/>
        <v/>
      </c>
      <c r="F29" s="22">
        <f t="shared" si="1"/>
        <v>1</v>
      </c>
      <c r="G29" s="3"/>
    </row>
    <row r="30" spans="1:7" x14ac:dyDescent="0.25">
      <c r="A30" s="29"/>
      <c r="B30" s="32" t="s">
        <v>35</v>
      </c>
      <c r="C30" s="24"/>
      <c r="D30" s="30"/>
      <c r="E30" s="21" t="str">
        <f t="shared" si="0"/>
        <v/>
      </c>
      <c r="F30" s="22"/>
      <c r="G30" s="3"/>
    </row>
    <row r="31" spans="1:7" x14ac:dyDescent="0.25">
      <c r="A31" s="29">
        <v>22</v>
      </c>
      <c r="B31" s="26" t="s">
        <v>36</v>
      </c>
      <c r="C31" s="24" t="s">
        <v>13</v>
      </c>
      <c r="D31" s="30"/>
      <c r="E31" s="21" t="str">
        <f t="shared" si="0"/>
        <v/>
      </c>
      <c r="F31" s="22">
        <f t="shared" si="1"/>
        <v>1</v>
      </c>
      <c r="G31" s="3"/>
    </row>
    <row r="32" spans="1:7" x14ac:dyDescent="0.25">
      <c r="A32" s="29">
        <v>23</v>
      </c>
      <c r="B32" s="26" t="s">
        <v>37</v>
      </c>
      <c r="C32" s="24" t="s">
        <v>13</v>
      </c>
      <c r="D32" s="30"/>
      <c r="E32" s="21" t="str">
        <f t="shared" si="0"/>
        <v/>
      </c>
      <c r="F32" s="22">
        <f t="shared" si="1"/>
        <v>1</v>
      </c>
      <c r="G32" s="3"/>
    </row>
    <row r="33" spans="1:7" x14ac:dyDescent="0.25">
      <c r="A33" s="29">
        <v>24</v>
      </c>
      <c r="B33" s="26" t="s">
        <v>38</v>
      </c>
      <c r="C33" s="24" t="s">
        <v>13</v>
      </c>
      <c r="D33" s="30"/>
      <c r="E33" s="21" t="str">
        <f t="shared" si="0"/>
        <v/>
      </c>
      <c r="F33" s="22">
        <f t="shared" si="1"/>
        <v>1</v>
      </c>
      <c r="G33" s="3"/>
    </row>
    <row r="34" spans="1:7" x14ac:dyDescent="0.25">
      <c r="A34" s="29">
        <v>25</v>
      </c>
      <c r="B34" s="26" t="s">
        <v>39</v>
      </c>
      <c r="C34" s="24" t="s">
        <v>13</v>
      </c>
      <c r="D34" s="30"/>
      <c r="E34" s="21" t="str">
        <f t="shared" si="0"/>
        <v/>
      </c>
      <c r="F34" s="22">
        <f t="shared" si="1"/>
        <v>1</v>
      </c>
      <c r="G34" s="3"/>
    </row>
    <row r="35" spans="1:7" x14ac:dyDescent="0.25">
      <c r="A35" s="29"/>
      <c r="B35" s="32" t="s">
        <v>40</v>
      </c>
      <c r="C35" s="24"/>
      <c r="D35" s="30"/>
      <c r="E35" s="21" t="str">
        <f t="shared" si="0"/>
        <v/>
      </c>
      <c r="F35" s="22"/>
      <c r="G35" s="3"/>
    </row>
    <row r="36" spans="1:7" x14ac:dyDescent="0.25">
      <c r="A36" s="29">
        <v>26</v>
      </c>
      <c r="B36" s="26" t="s">
        <v>41</v>
      </c>
      <c r="C36" s="24" t="s">
        <v>13</v>
      </c>
      <c r="D36" s="30"/>
      <c r="E36" s="21" t="str">
        <f t="shared" si="0"/>
        <v/>
      </c>
      <c r="F36" s="22">
        <f t="shared" si="1"/>
        <v>1</v>
      </c>
      <c r="G36" s="3"/>
    </row>
    <row r="37" spans="1:7" x14ac:dyDescent="0.25">
      <c r="A37" s="29">
        <v>27</v>
      </c>
      <c r="B37" s="26" t="s">
        <v>42</v>
      </c>
      <c r="C37" s="24" t="s">
        <v>13</v>
      </c>
      <c r="D37" s="25"/>
      <c r="E37" s="21" t="str">
        <f t="shared" si="0"/>
        <v/>
      </c>
      <c r="F37" s="22">
        <f t="shared" si="1"/>
        <v>1</v>
      </c>
      <c r="G37" s="3"/>
    </row>
    <row r="39" spans="1:7" ht="15.75" thickBot="1" x14ac:dyDescent="0.3"/>
    <row r="40" spans="1:7" ht="15.75" thickBot="1" x14ac:dyDescent="0.3">
      <c r="A40" s="33"/>
      <c r="B40" s="4" t="s">
        <v>43</v>
      </c>
      <c r="F40" s="34"/>
    </row>
    <row r="41" spans="1:7" x14ac:dyDescent="0.25">
      <c r="A41" s="35" t="s">
        <v>44</v>
      </c>
    </row>
    <row r="42" spans="1:7" x14ac:dyDescent="0.25">
      <c r="A42" s="35" t="s">
        <v>45</v>
      </c>
    </row>
  </sheetData>
  <sheetProtection algorithmName="SHA-512" hashValue="n8GENgImiKm9zeVfU9LkejswNizo9jNbDGvdkMp7z7th7hgj6npvP7v6VbElGS2XJY7zUgmRQzEwWvi+R8F2nA==" saltValue="QDH3bufhvnOBvBPVOkECNA==" spinCount="100000" sheet="1" objects="1" scenarios="1"/>
  <autoFilter ref="A6:G37" xr:uid="{DB0094F9-D106-4A19-A774-D2057225E22F}"/>
  <mergeCells count="1">
    <mergeCell ref="A1:G1"/>
  </mergeCells>
  <conditionalFormatting sqref="F3">
    <cfRule type="containsText" dxfId="19" priority="1" stopIfTrue="1" operator="containsText" text="NE">
      <formula>NOT(ISERROR(SEARCH("NE",F3)))</formula>
    </cfRule>
    <cfRule type="containsText" dxfId="18" priority="2" stopIfTrue="1" operator="containsText" text="ANO">
      <formula>NOT(ISERROR(SEARCH("ANO",F3)))</formula>
    </cfRule>
  </conditionalFormatting>
  <dataValidations count="1">
    <dataValidation type="list" allowBlank="1" showInputMessage="1" showErrorMessage="1" sqref="G8:G37" xr:uid="{A71FF497-3E2C-4749-8C8D-6A3A1181FB12}">
      <formula1>$A$41:$A$42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6184B-44D0-44BD-86EB-DF9A5FF59B83}">
  <sheetPr>
    <tabColor theme="9" tint="-0.249977111117893"/>
  </sheetPr>
  <dimension ref="A1:H37"/>
  <sheetViews>
    <sheetView tabSelected="1" zoomScaleNormal="100" workbookViewId="0">
      <selection activeCell="G30" sqref="G30"/>
    </sheetView>
  </sheetViews>
  <sheetFormatPr defaultColWidth="9.140625" defaultRowHeight="15" x14ac:dyDescent="0.25"/>
  <cols>
    <col min="1" max="1" width="3.85546875" style="4" customWidth="1"/>
    <col min="2" max="2" width="35.5703125" style="4" bestFit="1" customWidth="1"/>
    <col min="3" max="3" width="11.42578125" style="4" customWidth="1"/>
    <col min="4" max="5" width="12" style="4" customWidth="1"/>
    <col min="6" max="6" width="11.85546875" style="4" bestFit="1" customWidth="1"/>
    <col min="7" max="7" width="14.7109375" style="4" customWidth="1"/>
    <col min="8" max="16384" width="9.140625" style="4"/>
  </cols>
  <sheetData>
    <row r="1" spans="1:8" ht="29.25" thickBot="1" x14ac:dyDescent="0.3">
      <c r="A1" s="60" t="s">
        <v>292</v>
      </c>
      <c r="B1" s="60"/>
      <c r="C1" s="60"/>
      <c r="D1" s="60"/>
      <c r="E1" s="60"/>
      <c r="F1" s="60"/>
      <c r="G1" s="60"/>
    </row>
    <row r="2" spans="1:8" ht="7.5" customHeight="1" thickTop="1" thickBot="1" x14ac:dyDescent="0.3">
      <c r="A2" s="5"/>
    </row>
    <row r="3" spans="1:8" ht="19.5" thickBot="1" x14ac:dyDescent="0.3">
      <c r="A3" s="6" t="s">
        <v>1</v>
      </c>
      <c r="B3" s="7"/>
      <c r="C3" s="7"/>
      <c r="D3" s="7"/>
      <c r="E3" s="8"/>
      <c r="F3" s="9" t="str">
        <f>IF(SUM(F13:F31)=0,"ANO","NE")</f>
        <v>NE</v>
      </c>
    </row>
    <row r="4" spans="1:8" ht="7.5" customHeight="1" thickBot="1" x14ac:dyDescent="0.3">
      <c r="A4" s="5"/>
    </row>
    <row r="5" spans="1:8" ht="15.75" thickBot="1" x14ac:dyDescent="0.3">
      <c r="A5" s="39" t="s">
        <v>62</v>
      </c>
      <c r="B5" s="40"/>
      <c r="C5" s="40"/>
      <c r="D5" s="41"/>
      <c r="E5" s="42">
        <f>SUM(E13:E31)</f>
        <v>0</v>
      </c>
    </row>
    <row r="6" spans="1:8" ht="7.5" customHeight="1" thickBot="1" x14ac:dyDescent="0.3">
      <c r="A6" s="5"/>
    </row>
    <row r="7" spans="1:8" ht="19.5" thickBot="1" x14ac:dyDescent="0.3">
      <c r="A7" s="6" t="s">
        <v>293</v>
      </c>
      <c r="B7" s="7"/>
      <c r="C7" s="7"/>
      <c r="D7" s="7"/>
      <c r="E7" s="7"/>
      <c r="F7" s="7"/>
      <c r="G7" s="2"/>
      <c r="H7" s="4" t="s">
        <v>64</v>
      </c>
    </row>
    <row r="8" spans="1:8" ht="7.5" customHeight="1" thickBot="1" x14ac:dyDescent="0.3"/>
    <row r="9" spans="1:8" ht="15.75" thickBot="1" x14ac:dyDescent="0.3">
      <c r="A9" s="43" t="s">
        <v>294</v>
      </c>
      <c r="B9" s="44"/>
      <c r="C9" s="44"/>
      <c r="D9" s="44"/>
      <c r="E9" s="44"/>
      <c r="F9" s="44"/>
      <c r="G9" s="36">
        <f>G7*(1-E5)</f>
        <v>0</v>
      </c>
      <c r="H9" s="4" t="s">
        <v>64</v>
      </c>
    </row>
    <row r="10" spans="1:8" ht="15.75" thickBot="1" x14ac:dyDescent="0.3"/>
    <row r="11" spans="1:8" ht="48" customHeight="1" x14ac:dyDescent="0.25">
      <c r="A11" s="45" t="s">
        <v>2</v>
      </c>
      <c r="B11" s="11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3" t="s">
        <v>8</v>
      </c>
    </row>
    <row r="12" spans="1:8" ht="15.75" thickBot="1" x14ac:dyDescent="0.3">
      <c r="A12" s="14"/>
      <c r="B12" s="15"/>
      <c r="C12" s="16" t="s">
        <v>9</v>
      </c>
      <c r="D12" s="16" t="s">
        <v>10</v>
      </c>
      <c r="E12" s="16" t="s">
        <v>10</v>
      </c>
      <c r="F12" s="16"/>
      <c r="G12" s="17" t="s">
        <v>11</v>
      </c>
    </row>
    <row r="13" spans="1:8" x14ac:dyDescent="0.25">
      <c r="A13" s="27"/>
      <c r="B13" s="46" t="s">
        <v>249</v>
      </c>
      <c r="C13" s="24"/>
      <c r="D13" s="25"/>
      <c r="E13" s="21"/>
      <c r="F13" s="22"/>
      <c r="G13" s="3"/>
    </row>
    <row r="14" spans="1:8" x14ac:dyDescent="0.25">
      <c r="A14" s="27">
        <v>1</v>
      </c>
      <c r="B14" s="26" t="s">
        <v>250</v>
      </c>
      <c r="C14" s="24" t="s">
        <v>13</v>
      </c>
      <c r="D14" s="25"/>
      <c r="E14" s="21" t="str">
        <f t="shared" ref="E14:E32" si="0">IF(C14="[P]","",(IF(G14="ANO",D14,"")))</f>
        <v/>
      </c>
      <c r="F14" s="22">
        <f t="shared" ref="F14:F31" si="1">IF(C14="[NP]","",(IF(G14="ANO","",1)))</f>
        <v>1</v>
      </c>
      <c r="G14" s="3"/>
    </row>
    <row r="15" spans="1:8" x14ac:dyDescent="0.25">
      <c r="A15" s="27">
        <v>2</v>
      </c>
      <c r="B15" s="26" t="s">
        <v>251</v>
      </c>
      <c r="C15" s="24" t="s">
        <v>13</v>
      </c>
      <c r="D15" s="25"/>
      <c r="E15" s="21" t="str">
        <f t="shared" si="0"/>
        <v/>
      </c>
      <c r="F15" s="22">
        <f t="shared" si="1"/>
        <v>1</v>
      </c>
      <c r="G15" s="3"/>
    </row>
    <row r="16" spans="1:8" x14ac:dyDescent="0.25">
      <c r="A16" s="27">
        <v>3</v>
      </c>
      <c r="B16" s="26" t="s">
        <v>252</v>
      </c>
      <c r="C16" s="24" t="s">
        <v>13</v>
      </c>
      <c r="D16" s="25"/>
      <c r="E16" s="21" t="str">
        <f t="shared" si="0"/>
        <v/>
      </c>
      <c r="F16" s="22">
        <f t="shared" si="1"/>
        <v>1</v>
      </c>
      <c r="G16" s="3"/>
    </row>
    <row r="17" spans="1:7" ht="105" x14ac:dyDescent="0.25">
      <c r="A17" s="27">
        <v>4</v>
      </c>
      <c r="B17" s="26" t="s">
        <v>253</v>
      </c>
      <c r="C17" s="24" t="s">
        <v>13</v>
      </c>
      <c r="D17" s="25"/>
      <c r="E17" s="21" t="str">
        <f t="shared" si="0"/>
        <v/>
      </c>
      <c r="F17" s="22">
        <f t="shared" si="1"/>
        <v>1</v>
      </c>
      <c r="G17" s="3"/>
    </row>
    <row r="18" spans="1:7" ht="45" x14ac:dyDescent="0.25">
      <c r="A18" s="27">
        <v>5</v>
      </c>
      <c r="B18" s="26" t="s">
        <v>254</v>
      </c>
      <c r="C18" s="24" t="s">
        <v>13</v>
      </c>
      <c r="D18" s="25"/>
      <c r="E18" s="21" t="str">
        <f t="shared" si="0"/>
        <v/>
      </c>
      <c r="F18" s="22">
        <f t="shared" si="1"/>
        <v>1</v>
      </c>
      <c r="G18" s="3"/>
    </row>
    <row r="19" spans="1:7" ht="75" x14ac:dyDescent="0.25">
      <c r="A19" s="27">
        <v>6</v>
      </c>
      <c r="B19" s="26" t="s">
        <v>255</v>
      </c>
      <c r="C19" s="24" t="s">
        <v>13</v>
      </c>
      <c r="D19" s="25"/>
      <c r="E19" s="21" t="str">
        <f t="shared" si="0"/>
        <v/>
      </c>
      <c r="F19" s="22">
        <f t="shared" si="1"/>
        <v>1</v>
      </c>
      <c r="G19" s="3"/>
    </row>
    <row r="20" spans="1:7" ht="101.45" customHeight="1" x14ac:dyDescent="0.25">
      <c r="A20" s="27">
        <v>7</v>
      </c>
      <c r="B20" s="26" t="s">
        <v>256</v>
      </c>
      <c r="C20" s="24" t="s">
        <v>13</v>
      </c>
      <c r="D20" s="25"/>
      <c r="E20" s="21" t="str">
        <f t="shared" si="0"/>
        <v/>
      </c>
      <c r="F20" s="22">
        <f t="shared" si="1"/>
        <v>1</v>
      </c>
      <c r="G20" s="3"/>
    </row>
    <row r="21" spans="1:7" ht="60" x14ac:dyDescent="0.25">
      <c r="A21" s="27">
        <v>8</v>
      </c>
      <c r="B21" s="26" t="s">
        <v>257</v>
      </c>
      <c r="C21" s="24" t="s">
        <v>13</v>
      </c>
      <c r="D21" s="25"/>
      <c r="E21" s="21" t="str">
        <f t="shared" si="0"/>
        <v/>
      </c>
      <c r="F21" s="22">
        <f t="shared" si="1"/>
        <v>1</v>
      </c>
      <c r="G21" s="3"/>
    </row>
    <row r="22" spans="1:7" ht="180" x14ac:dyDescent="0.25">
      <c r="A22" s="27">
        <v>9</v>
      </c>
      <c r="B22" s="26" t="s">
        <v>258</v>
      </c>
      <c r="C22" s="24" t="s">
        <v>13</v>
      </c>
      <c r="D22" s="25"/>
      <c r="E22" s="21" t="str">
        <f t="shared" si="0"/>
        <v/>
      </c>
      <c r="F22" s="22">
        <f t="shared" si="1"/>
        <v>1</v>
      </c>
      <c r="G22" s="3"/>
    </row>
    <row r="23" spans="1:7" ht="60" x14ac:dyDescent="0.25">
      <c r="A23" s="27">
        <v>10</v>
      </c>
      <c r="B23" s="26" t="s">
        <v>259</v>
      </c>
      <c r="C23" s="24" t="s">
        <v>13</v>
      </c>
      <c r="D23" s="25"/>
      <c r="E23" s="21" t="str">
        <f t="shared" si="0"/>
        <v/>
      </c>
      <c r="F23" s="22">
        <f t="shared" si="1"/>
        <v>1</v>
      </c>
      <c r="G23" s="3"/>
    </row>
    <row r="24" spans="1:7" ht="75" x14ac:dyDescent="0.25">
      <c r="A24" s="27">
        <v>11</v>
      </c>
      <c r="B24" s="26" t="s">
        <v>260</v>
      </c>
      <c r="C24" s="24" t="s">
        <v>13</v>
      </c>
      <c r="D24" s="25"/>
      <c r="E24" s="21" t="str">
        <f t="shared" si="0"/>
        <v/>
      </c>
      <c r="F24" s="22">
        <f t="shared" si="1"/>
        <v>1</v>
      </c>
      <c r="G24" s="3"/>
    </row>
    <row r="25" spans="1:7" ht="75" x14ac:dyDescent="0.25">
      <c r="A25" s="27">
        <v>12</v>
      </c>
      <c r="B25" s="47" t="s">
        <v>261</v>
      </c>
      <c r="C25" s="48" t="s">
        <v>80</v>
      </c>
      <c r="D25" s="25"/>
      <c r="E25" s="21"/>
      <c r="F25" s="22" t="str">
        <f t="shared" si="1"/>
        <v/>
      </c>
      <c r="G25" s="3"/>
    </row>
    <row r="26" spans="1:7" ht="30" x14ac:dyDescent="0.25">
      <c r="A26" s="27">
        <v>13</v>
      </c>
      <c r="B26" s="49" t="s">
        <v>262</v>
      </c>
      <c r="C26" s="24" t="s">
        <v>80</v>
      </c>
      <c r="D26" s="25">
        <v>2.5000000000000001E-3</v>
      </c>
      <c r="E26" s="21" t="str">
        <f t="shared" si="0"/>
        <v/>
      </c>
      <c r="F26" s="22" t="str">
        <f t="shared" si="1"/>
        <v/>
      </c>
      <c r="G26" s="3"/>
    </row>
    <row r="27" spans="1:7" ht="30" x14ac:dyDescent="0.25">
      <c r="A27" s="27">
        <v>14</v>
      </c>
      <c r="B27" s="49" t="s">
        <v>263</v>
      </c>
      <c r="C27" s="24" t="s">
        <v>80</v>
      </c>
      <c r="D27" s="25">
        <v>2.5000000000000001E-3</v>
      </c>
      <c r="E27" s="21" t="str">
        <f t="shared" si="0"/>
        <v/>
      </c>
      <c r="F27" s="22" t="str">
        <f t="shared" si="1"/>
        <v/>
      </c>
      <c r="G27" s="3"/>
    </row>
    <row r="28" spans="1:7" x14ac:dyDescent="0.25">
      <c r="A28" s="27">
        <v>15</v>
      </c>
      <c r="B28" s="49" t="s">
        <v>264</v>
      </c>
      <c r="C28" s="24" t="s">
        <v>80</v>
      </c>
      <c r="D28" s="25">
        <v>2.5000000000000001E-3</v>
      </c>
      <c r="E28" s="21" t="str">
        <f t="shared" si="0"/>
        <v/>
      </c>
      <c r="F28" s="22" t="str">
        <f t="shared" si="1"/>
        <v/>
      </c>
      <c r="G28" s="3" t="s">
        <v>45</v>
      </c>
    </row>
    <row r="29" spans="1:7" x14ac:dyDescent="0.25">
      <c r="A29" s="27">
        <v>16</v>
      </c>
      <c r="B29" s="49" t="s">
        <v>265</v>
      </c>
      <c r="C29" s="24" t="s">
        <v>80</v>
      </c>
      <c r="D29" s="25">
        <v>2.5000000000000001E-3</v>
      </c>
      <c r="E29" s="21" t="str">
        <f t="shared" si="0"/>
        <v/>
      </c>
      <c r="F29" s="22" t="str">
        <f t="shared" si="1"/>
        <v/>
      </c>
      <c r="G29" s="3"/>
    </row>
    <row r="30" spans="1:7" ht="60" x14ac:dyDescent="0.25">
      <c r="A30" s="27">
        <v>17</v>
      </c>
      <c r="B30" s="26" t="s">
        <v>266</v>
      </c>
      <c r="C30" s="24" t="s">
        <v>13</v>
      </c>
      <c r="D30" s="25"/>
      <c r="E30" s="21" t="str">
        <f t="shared" si="0"/>
        <v/>
      </c>
      <c r="F30" s="22">
        <f t="shared" si="1"/>
        <v>1</v>
      </c>
      <c r="G30" s="3" t="s">
        <v>45</v>
      </c>
    </row>
    <row r="31" spans="1:7" ht="45.75" thickBot="1" x14ac:dyDescent="0.3">
      <c r="A31" s="27">
        <v>18</v>
      </c>
      <c r="B31" s="26" t="s">
        <v>267</v>
      </c>
      <c r="C31" s="24" t="s">
        <v>13</v>
      </c>
      <c r="D31" s="25"/>
      <c r="E31" s="21" t="str">
        <f t="shared" si="0"/>
        <v/>
      </c>
      <c r="F31" s="22">
        <f t="shared" si="1"/>
        <v>1</v>
      </c>
      <c r="G31" s="3"/>
    </row>
    <row r="32" spans="1:7" ht="15.75" thickBot="1" x14ac:dyDescent="0.3">
      <c r="A32" s="51" t="s">
        <v>193</v>
      </c>
      <c r="B32" s="52"/>
      <c r="C32" s="52"/>
      <c r="D32" s="53">
        <f>SUM(D13:D31)</f>
        <v>0.01</v>
      </c>
      <c r="E32" s="54" t="str">
        <f t="shared" si="0"/>
        <v/>
      </c>
      <c r="F32" s="54"/>
      <c r="G32" s="55"/>
    </row>
    <row r="33" spans="1:6" ht="5.25" customHeight="1" x14ac:dyDescent="0.25"/>
    <row r="34" spans="1:6" ht="15.75" thickBot="1" x14ac:dyDescent="0.3"/>
    <row r="35" spans="1:6" ht="15.75" thickBot="1" x14ac:dyDescent="0.3">
      <c r="A35" s="33"/>
      <c r="B35" s="4" t="s">
        <v>194</v>
      </c>
      <c r="F35" s="34"/>
    </row>
    <row r="36" spans="1:6" x14ac:dyDescent="0.25">
      <c r="A36" s="35" t="s">
        <v>44</v>
      </c>
    </row>
    <row r="37" spans="1:6" x14ac:dyDescent="0.25">
      <c r="A37" s="35" t="s">
        <v>45</v>
      </c>
    </row>
  </sheetData>
  <sheetProtection algorithmName="SHA-512" hashValue="96wYJSOYeZvmMVorGnohEojVaBsCAdXuw3ZP9uOgMlihshcCje28zl+khLcUowLnCwXg9P1cOvvZ83HVEf/K0A==" saltValue="so0QzBCM5sCTfODoPtHrcw==" spinCount="100000" sheet="1" objects="1" scenarios="1"/>
  <autoFilter ref="A11:G32" xr:uid="{6286184B-44D0-44BD-86EB-DF9A5FF59B83}"/>
  <mergeCells count="1">
    <mergeCell ref="A1:G1"/>
  </mergeCells>
  <conditionalFormatting sqref="F3">
    <cfRule type="containsText" dxfId="1" priority="1" stopIfTrue="1" operator="containsText" text="NE">
      <formula>NOT(ISERROR(SEARCH("NE",F3)))</formula>
    </cfRule>
    <cfRule type="containsText" dxfId="0" priority="2" stopIfTrue="1" operator="containsText" text="ANO">
      <formula>NOT(ISERROR(SEARCH("ANO",F3)))</formula>
    </cfRule>
  </conditionalFormatting>
  <dataValidations count="1">
    <dataValidation type="list" allowBlank="1" showInputMessage="1" showErrorMessage="1" sqref="G13:G31" xr:uid="{2EE9B681-6239-42AE-8334-174BDE40555A}">
      <formula1>$A$36:$A$37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552B-8F47-43AB-8408-49CCDF22F1B1}">
  <dimension ref="A1:A3"/>
  <sheetViews>
    <sheetView workbookViewId="0">
      <selection activeCell="A2" sqref="A2"/>
    </sheetView>
  </sheetViews>
  <sheetFormatPr defaultRowHeight="15" x14ac:dyDescent="0.25"/>
  <cols>
    <col min="1" max="1" width="14.5703125" customWidth="1"/>
  </cols>
  <sheetData>
    <row r="1" spans="1:1" ht="30" x14ac:dyDescent="0.25">
      <c r="A1" s="1" t="s">
        <v>295</v>
      </c>
    </row>
    <row r="2" spans="1:1" x14ac:dyDescent="0.25">
      <c r="A2" t="s">
        <v>44</v>
      </c>
    </row>
    <row r="3" spans="1:1" x14ac:dyDescent="0.25">
      <c r="A3" t="s">
        <v>45</v>
      </c>
    </row>
  </sheetData>
  <sheetProtection algorithmName="SHA-512" hashValue="oagZiUjfXo1+JzFejS1/yvCbvrNmCFzKK3XBHmNqm3nvnWenJvGeipvDYq4t7bo4GBl12mGXuiZBIogW3HxhVQ==" saltValue="pW8/1PEBdah3iOb6usEQ+A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5E57F-DB3F-42E3-BFAF-5013A6E3CD95}">
  <sheetPr>
    <tabColor rgb="FF0000FF"/>
  </sheetPr>
  <dimension ref="A1:G26"/>
  <sheetViews>
    <sheetView topLeftCell="A15" zoomScaleNormal="100" workbookViewId="0">
      <selection activeCell="F3" sqref="F3"/>
    </sheetView>
  </sheetViews>
  <sheetFormatPr defaultColWidth="9.140625" defaultRowHeight="15" x14ac:dyDescent="0.25"/>
  <cols>
    <col min="1" max="1" width="3.85546875" style="4" customWidth="1"/>
    <col min="2" max="2" width="49.42578125" style="4" customWidth="1"/>
    <col min="3" max="3" width="11.42578125" style="4" customWidth="1"/>
    <col min="4" max="5" width="12" style="4" customWidth="1"/>
    <col min="6" max="6" width="11.85546875" style="4" bestFit="1" customWidth="1"/>
    <col min="7" max="7" width="14.7109375" style="4" customWidth="1"/>
    <col min="8" max="16384" width="9.140625" style="4"/>
  </cols>
  <sheetData>
    <row r="1" spans="1:7" ht="29.25" thickBot="1" x14ac:dyDescent="0.3">
      <c r="A1" s="60" t="s">
        <v>46</v>
      </c>
      <c r="B1" s="60"/>
      <c r="C1" s="60"/>
      <c r="D1" s="60"/>
      <c r="E1" s="60"/>
      <c r="F1" s="60"/>
      <c r="G1" s="60"/>
    </row>
    <row r="2" spans="1:7" ht="7.5" customHeight="1" thickTop="1" thickBot="1" x14ac:dyDescent="0.3">
      <c r="A2" s="5"/>
    </row>
    <row r="3" spans="1:7" ht="19.5" thickBot="1" x14ac:dyDescent="0.3">
      <c r="A3" s="6" t="s">
        <v>1</v>
      </c>
      <c r="B3" s="7"/>
      <c r="C3" s="7"/>
      <c r="D3" s="7"/>
      <c r="E3" s="8"/>
      <c r="F3" s="9" t="str">
        <f>IF(SUM(F8:F21)=0,"ANO","NE")</f>
        <v>NE</v>
      </c>
    </row>
    <row r="4" spans="1:7" ht="7.5" customHeight="1" x14ac:dyDescent="0.25">
      <c r="A4" s="5"/>
    </row>
    <row r="5" spans="1:7" ht="15.75" thickBot="1" x14ac:dyDescent="0.3"/>
    <row r="6" spans="1:7" ht="48" customHeight="1" x14ac:dyDescent="0.25">
      <c r="A6" s="10" t="s">
        <v>2</v>
      </c>
      <c r="B6" s="11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3" t="s">
        <v>8</v>
      </c>
    </row>
    <row r="7" spans="1:7" ht="15.75" thickBot="1" x14ac:dyDescent="0.3">
      <c r="A7" s="14"/>
      <c r="B7" s="15"/>
      <c r="C7" s="16" t="s">
        <v>9</v>
      </c>
      <c r="D7" s="16" t="s">
        <v>10</v>
      </c>
      <c r="E7" s="16" t="s">
        <v>10</v>
      </c>
      <c r="F7" s="16"/>
      <c r="G7" s="17" t="s">
        <v>11</v>
      </c>
    </row>
    <row r="8" spans="1:7" ht="30" x14ac:dyDescent="0.25">
      <c r="A8" s="18">
        <v>1</v>
      </c>
      <c r="B8" s="37" t="s">
        <v>47</v>
      </c>
      <c r="C8" s="20" t="s">
        <v>13</v>
      </c>
      <c r="D8" s="20"/>
      <c r="E8" s="21" t="str">
        <f>IF(C8="[P]","",(IF(G8="ANO",D8,"")))</f>
        <v/>
      </c>
      <c r="F8" s="22">
        <f>IF(C8="[NP]","",(IF(G8="ANO","",1)))</f>
        <v>1</v>
      </c>
      <c r="G8" s="3"/>
    </row>
    <row r="9" spans="1:7" ht="30" x14ac:dyDescent="0.25">
      <c r="A9" s="18">
        <v>2</v>
      </c>
      <c r="B9" s="37" t="s">
        <v>48</v>
      </c>
      <c r="C9" s="20" t="s">
        <v>13</v>
      </c>
      <c r="D9" s="20"/>
      <c r="E9" s="21" t="str">
        <f t="shared" ref="E9:E21" si="0">IF(C9="[P]","",(IF(G9="ANO",D9,"")))</f>
        <v/>
      </c>
      <c r="F9" s="22">
        <f t="shared" ref="F9:F21" si="1">IF(C9="[NP]","",(IF(G9="ANO","",1)))</f>
        <v>1</v>
      </c>
      <c r="G9" s="3"/>
    </row>
    <row r="10" spans="1:7" ht="30" x14ac:dyDescent="0.25">
      <c r="A10" s="18">
        <v>3</v>
      </c>
      <c r="B10" s="37" t="s">
        <v>49</v>
      </c>
      <c r="C10" s="24" t="s">
        <v>13</v>
      </c>
      <c r="D10" s="24"/>
      <c r="E10" s="21" t="str">
        <f t="shared" si="0"/>
        <v/>
      </c>
      <c r="F10" s="22">
        <f t="shared" si="1"/>
        <v>1</v>
      </c>
      <c r="G10" s="3"/>
    </row>
    <row r="11" spans="1:7" ht="30" x14ac:dyDescent="0.25">
      <c r="A11" s="18">
        <v>4</v>
      </c>
      <c r="B11" s="37" t="s">
        <v>50</v>
      </c>
      <c r="C11" s="24" t="s">
        <v>13</v>
      </c>
      <c r="D11" s="24"/>
      <c r="E11" s="21" t="str">
        <f t="shared" si="0"/>
        <v/>
      </c>
      <c r="F11" s="22">
        <f t="shared" si="1"/>
        <v>1</v>
      </c>
      <c r="G11" s="3"/>
    </row>
    <row r="12" spans="1:7" ht="30" x14ac:dyDescent="0.25">
      <c r="A12" s="18">
        <v>5</v>
      </c>
      <c r="B12" s="37" t="s">
        <v>51</v>
      </c>
      <c r="C12" s="24" t="s">
        <v>13</v>
      </c>
      <c r="D12" s="24"/>
      <c r="E12" s="21" t="str">
        <f t="shared" si="0"/>
        <v/>
      </c>
      <c r="F12" s="22">
        <f t="shared" si="1"/>
        <v>1</v>
      </c>
      <c r="G12" s="3"/>
    </row>
    <row r="13" spans="1:7" ht="30" x14ac:dyDescent="0.25">
      <c r="A13" s="18">
        <v>6</v>
      </c>
      <c r="B13" s="37" t="s">
        <v>52</v>
      </c>
      <c r="C13" s="24" t="s">
        <v>13</v>
      </c>
      <c r="D13" s="24"/>
      <c r="E13" s="21" t="str">
        <f t="shared" si="0"/>
        <v/>
      </c>
      <c r="F13" s="22">
        <f t="shared" si="1"/>
        <v>1</v>
      </c>
      <c r="G13" s="3"/>
    </row>
    <row r="14" spans="1:7" ht="30" x14ac:dyDescent="0.25">
      <c r="A14" s="18">
        <v>7</v>
      </c>
      <c r="B14" s="37" t="s">
        <v>53</v>
      </c>
      <c r="C14" s="24" t="s">
        <v>13</v>
      </c>
      <c r="D14" s="24"/>
      <c r="E14" s="21" t="str">
        <f t="shared" si="0"/>
        <v/>
      </c>
      <c r="F14" s="22">
        <f t="shared" si="1"/>
        <v>1</v>
      </c>
      <c r="G14" s="3"/>
    </row>
    <row r="15" spans="1:7" ht="30" x14ac:dyDescent="0.25">
      <c r="A15" s="18">
        <v>8</v>
      </c>
      <c r="B15" s="37" t="s">
        <v>54</v>
      </c>
      <c r="C15" s="24" t="s">
        <v>13</v>
      </c>
      <c r="D15" s="24"/>
      <c r="E15" s="21" t="str">
        <f t="shared" si="0"/>
        <v/>
      </c>
      <c r="F15" s="22">
        <f t="shared" si="1"/>
        <v>1</v>
      </c>
      <c r="G15" s="3"/>
    </row>
    <row r="16" spans="1:7" ht="30" x14ac:dyDescent="0.25">
      <c r="A16" s="18">
        <v>9</v>
      </c>
      <c r="B16" s="37" t="s">
        <v>55</v>
      </c>
      <c r="C16" s="24" t="s">
        <v>13</v>
      </c>
      <c r="D16" s="24"/>
      <c r="E16" s="21" t="str">
        <f t="shared" si="0"/>
        <v/>
      </c>
      <c r="F16" s="22">
        <f t="shared" si="1"/>
        <v>1</v>
      </c>
      <c r="G16" s="3"/>
    </row>
    <row r="17" spans="1:7" ht="30" x14ac:dyDescent="0.25">
      <c r="A17" s="18">
        <v>10</v>
      </c>
      <c r="B17" s="37" t="s">
        <v>56</v>
      </c>
      <c r="C17" s="24" t="s">
        <v>13</v>
      </c>
      <c r="D17" s="24"/>
      <c r="E17" s="21" t="str">
        <f t="shared" si="0"/>
        <v/>
      </c>
      <c r="F17" s="22">
        <f t="shared" si="1"/>
        <v>1</v>
      </c>
      <c r="G17" s="3"/>
    </row>
    <row r="18" spans="1:7" ht="30" x14ac:dyDescent="0.25">
      <c r="A18" s="18">
        <v>11</v>
      </c>
      <c r="B18" s="37" t="s">
        <v>57</v>
      </c>
      <c r="C18" s="24" t="s">
        <v>13</v>
      </c>
      <c r="D18" s="24"/>
      <c r="E18" s="21" t="str">
        <f t="shared" si="0"/>
        <v/>
      </c>
      <c r="F18" s="22">
        <f t="shared" si="1"/>
        <v>1</v>
      </c>
      <c r="G18" s="3"/>
    </row>
    <row r="19" spans="1:7" ht="30" x14ac:dyDescent="0.25">
      <c r="A19" s="18">
        <v>12</v>
      </c>
      <c r="B19" s="37" t="s">
        <v>58</v>
      </c>
      <c r="C19" s="24" t="s">
        <v>13</v>
      </c>
      <c r="D19" s="24"/>
      <c r="E19" s="21" t="str">
        <f t="shared" si="0"/>
        <v/>
      </c>
      <c r="F19" s="22">
        <f t="shared" si="1"/>
        <v>1</v>
      </c>
      <c r="G19" s="3"/>
    </row>
    <row r="20" spans="1:7" ht="30" x14ac:dyDescent="0.25">
      <c r="A20" s="18">
        <v>13</v>
      </c>
      <c r="B20" s="37" t="s">
        <v>59</v>
      </c>
      <c r="C20" s="24" t="s">
        <v>13</v>
      </c>
      <c r="D20" s="24"/>
      <c r="E20" s="21" t="str">
        <f t="shared" si="0"/>
        <v/>
      </c>
      <c r="F20" s="22">
        <f t="shared" si="1"/>
        <v>1</v>
      </c>
      <c r="G20" s="3"/>
    </row>
    <row r="21" spans="1:7" ht="30" x14ac:dyDescent="0.25">
      <c r="A21" s="18">
        <v>14</v>
      </c>
      <c r="B21" s="37" t="s">
        <v>60</v>
      </c>
      <c r="C21" s="24" t="s">
        <v>13</v>
      </c>
      <c r="D21" s="24"/>
      <c r="E21" s="21" t="str">
        <f t="shared" si="0"/>
        <v/>
      </c>
      <c r="F21" s="22">
        <f t="shared" si="1"/>
        <v>1</v>
      </c>
      <c r="G21" s="3"/>
    </row>
    <row r="23" spans="1:7" ht="15.75" thickBot="1" x14ac:dyDescent="0.3"/>
    <row r="24" spans="1:7" ht="15.75" thickBot="1" x14ac:dyDescent="0.3">
      <c r="A24" s="33"/>
      <c r="B24" s="4" t="s">
        <v>43</v>
      </c>
      <c r="F24" s="34"/>
    </row>
    <row r="25" spans="1:7" x14ac:dyDescent="0.25">
      <c r="A25" s="35" t="s">
        <v>44</v>
      </c>
    </row>
    <row r="26" spans="1:7" x14ac:dyDescent="0.25">
      <c r="A26" s="35" t="s">
        <v>45</v>
      </c>
    </row>
  </sheetData>
  <sheetProtection algorithmName="SHA-512" hashValue="A1EQy0lOtZAC3eLJCwL/7s6jySGb8c+4v8fP/m2iQjZ1qYLY40D7ALufBTcJ4zoXuoPu2GhRRZCC4PRyFVQJHQ==" saltValue="H9v2oxVSrrbEKqI36TCPXA==" spinCount="100000" sheet="1" objects="1" scenarios="1"/>
  <autoFilter ref="A6:G21" xr:uid="{DB0094F9-D106-4A19-A774-D2057225E22F}"/>
  <mergeCells count="1">
    <mergeCell ref="A1:G1"/>
  </mergeCells>
  <conditionalFormatting sqref="F3">
    <cfRule type="containsText" dxfId="17" priority="1" stopIfTrue="1" operator="containsText" text="NE">
      <formula>NOT(ISERROR(SEARCH("NE",F3)))</formula>
    </cfRule>
    <cfRule type="containsText" dxfId="16" priority="2" stopIfTrue="1" operator="containsText" text="ANO">
      <formula>NOT(ISERROR(SEARCH("ANO",F3)))</formula>
    </cfRule>
  </conditionalFormatting>
  <dataValidations count="1">
    <dataValidation type="list" allowBlank="1" showInputMessage="1" showErrorMessage="1" sqref="G8:G21" xr:uid="{B34693C3-0084-44B3-BBAA-5C8FDF5B8793}">
      <formula1>$A$25:$A$26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8955B-035E-4F33-BAB5-CAECB6A12BC3}">
  <sheetPr>
    <tabColor rgb="FF0070C0"/>
  </sheetPr>
  <dimension ref="A1:H144"/>
  <sheetViews>
    <sheetView zoomScale="85" zoomScaleNormal="85" workbookViewId="0">
      <selection activeCell="H17" sqref="H17"/>
    </sheetView>
  </sheetViews>
  <sheetFormatPr defaultColWidth="9.140625" defaultRowHeight="15" x14ac:dyDescent="0.25"/>
  <cols>
    <col min="1" max="1" width="3.85546875" style="4" customWidth="1"/>
    <col min="2" max="2" width="40.140625" style="4" customWidth="1"/>
    <col min="3" max="3" width="11.42578125" style="4" customWidth="1"/>
    <col min="4" max="5" width="12" style="4" customWidth="1"/>
    <col min="6" max="6" width="11.85546875" style="4" bestFit="1" customWidth="1"/>
    <col min="7" max="7" width="14.7109375" style="4" customWidth="1"/>
    <col min="8" max="16384" width="9.140625" style="4"/>
  </cols>
  <sheetData>
    <row r="1" spans="1:8" ht="29.25" thickBot="1" x14ac:dyDescent="0.3">
      <c r="A1" s="60" t="s">
        <v>61</v>
      </c>
      <c r="B1" s="60"/>
      <c r="C1" s="60"/>
      <c r="D1" s="60"/>
      <c r="E1" s="60"/>
      <c r="F1" s="60"/>
      <c r="G1" s="60"/>
    </row>
    <row r="2" spans="1:8" ht="7.5" customHeight="1" thickTop="1" thickBot="1" x14ac:dyDescent="0.3">
      <c r="A2" s="5"/>
    </row>
    <row r="3" spans="1:8" ht="19.5" thickBot="1" x14ac:dyDescent="0.3">
      <c r="A3" s="6" t="s">
        <v>1</v>
      </c>
      <c r="B3" s="7"/>
      <c r="C3" s="7"/>
      <c r="D3" s="7"/>
      <c r="E3" s="8"/>
      <c r="F3" s="9" t="str">
        <f>IF(SUM(F13:F138)=0,"ANO","NE")</f>
        <v>NE</v>
      </c>
    </row>
    <row r="4" spans="1:8" ht="7.5" customHeight="1" thickBot="1" x14ac:dyDescent="0.3">
      <c r="A4" s="5"/>
    </row>
    <row r="5" spans="1:8" ht="15.75" thickBot="1" x14ac:dyDescent="0.3">
      <c r="A5" s="39" t="s">
        <v>62</v>
      </c>
      <c r="B5" s="40"/>
      <c r="C5" s="40"/>
      <c r="D5" s="41"/>
      <c r="E5" s="42">
        <f>SUM(E13:E138)</f>
        <v>0</v>
      </c>
    </row>
    <row r="6" spans="1:8" ht="7.5" customHeight="1" thickBot="1" x14ac:dyDescent="0.3">
      <c r="A6" s="5"/>
    </row>
    <row r="7" spans="1:8" ht="19.5" thickBot="1" x14ac:dyDescent="0.3">
      <c r="A7" s="6" t="s">
        <v>63</v>
      </c>
      <c r="B7" s="7"/>
      <c r="C7" s="7"/>
      <c r="D7" s="7"/>
      <c r="E7" s="7"/>
      <c r="F7" s="7"/>
      <c r="G7" s="2"/>
      <c r="H7" s="4" t="s">
        <v>64</v>
      </c>
    </row>
    <row r="8" spans="1:8" ht="7.5" customHeight="1" thickBot="1" x14ac:dyDescent="0.3"/>
    <row r="9" spans="1:8" ht="15.75" thickBot="1" x14ac:dyDescent="0.3">
      <c r="A9" s="43" t="s">
        <v>65</v>
      </c>
      <c r="B9" s="44"/>
      <c r="C9" s="44"/>
      <c r="D9" s="44"/>
      <c r="E9" s="44"/>
      <c r="F9" s="44"/>
      <c r="G9" s="36">
        <f>G7*(1-E5)</f>
        <v>0</v>
      </c>
      <c r="H9" s="4" t="s">
        <v>64</v>
      </c>
    </row>
    <row r="10" spans="1:8" ht="15.75" thickBot="1" x14ac:dyDescent="0.3"/>
    <row r="11" spans="1:8" ht="48" customHeight="1" x14ac:dyDescent="0.25">
      <c r="A11" s="45" t="s">
        <v>2</v>
      </c>
      <c r="B11" s="11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3" t="s">
        <v>8</v>
      </c>
    </row>
    <row r="12" spans="1:8" ht="15.75" thickBot="1" x14ac:dyDescent="0.3">
      <c r="A12" s="14"/>
      <c r="B12" s="15"/>
      <c r="C12" s="16" t="s">
        <v>9</v>
      </c>
      <c r="D12" s="16" t="s">
        <v>10</v>
      </c>
      <c r="E12" s="16" t="s">
        <v>10</v>
      </c>
      <c r="F12" s="16"/>
      <c r="G12" s="17" t="s">
        <v>11</v>
      </c>
    </row>
    <row r="13" spans="1:8" x14ac:dyDescent="0.25">
      <c r="A13" s="18"/>
      <c r="B13" s="46" t="s">
        <v>66</v>
      </c>
      <c r="C13" s="20"/>
      <c r="D13" s="25"/>
      <c r="E13" s="21"/>
      <c r="F13" s="22"/>
      <c r="G13" s="3"/>
    </row>
    <row r="14" spans="1:8" ht="60" x14ac:dyDescent="0.25">
      <c r="A14" s="27">
        <v>1</v>
      </c>
      <c r="B14" s="26" t="s">
        <v>67</v>
      </c>
      <c r="C14" s="24" t="s">
        <v>13</v>
      </c>
      <c r="D14" s="25"/>
      <c r="E14" s="21" t="str">
        <f t="shared" ref="E14:E77" si="0">IF(C14="[P]","",(IF(G14="ANO",D14,"")))</f>
        <v/>
      </c>
      <c r="F14" s="22">
        <f t="shared" ref="F14:F76" si="1">IF(C14="[NP]","",(IF(G14="ANO","",1)))</f>
        <v>1</v>
      </c>
      <c r="G14" s="3"/>
    </row>
    <row r="15" spans="1:8" ht="60" x14ac:dyDescent="0.25">
      <c r="A15" s="27">
        <v>2</v>
      </c>
      <c r="B15" s="26" t="s">
        <v>68</v>
      </c>
      <c r="C15" s="24" t="s">
        <v>13</v>
      </c>
      <c r="D15" s="25"/>
      <c r="E15" s="21" t="str">
        <f t="shared" si="0"/>
        <v/>
      </c>
      <c r="F15" s="22">
        <f t="shared" si="1"/>
        <v>1</v>
      </c>
      <c r="G15" s="3"/>
    </row>
    <row r="16" spans="1:8" x14ac:dyDescent="0.25">
      <c r="A16" s="27">
        <v>3</v>
      </c>
      <c r="B16" s="26" t="s">
        <v>69</v>
      </c>
      <c r="C16" s="24" t="s">
        <v>13</v>
      </c>
      <c r="D16" s="25"/>
      <c r="E16" s="21" t="str">
        <f t="shared" si="0"/>
        <v/>
      </c>
      <c r="F16" s="22">
        <f t="shared" si="1"/>
        <v>1</v>
      </c>
      <c r="G16" s="3"/>
    </row>
    <row r="17" spans="1:7" ht="90" x14ac:dyDescent="0.25">
      <c r="A17" s="27">
        <v>4</v>
      </c>
      <c r="B17" s="26" t="s">
        <v>70</v>
      </c>
      <c r="C17" s="24" t="s">
        <v>13</v>
      </c>
      <c r="D17" s="25"/>
      <c r="E17" s="21" t="str">
        <f t="shared" si="0"/>
        <v/>
      </c>
      <c r="F17" s="22">
        <f t="shared" si="1"/>
        <v>1</v>
      </c>
      <c r="G17" s="3"/>
    </row>
    <row r="18" spans="1:7" ht="30" x14ac:dyDescent="0.25">
      <c r="A18" s="27">
        <v>5</v>
      </c>
      <c r="B18" s="26" t="s">
        <v>71</v>
      </c>
      <c r="C18" s="24" t="s">
        <v>13</v>
      </c>
      <c r="D18" s="25"/>
      <c r="E18" s="21" t="str">
        <f t="shared" si="0"/>
        <v/>
      </c>
      <c r="F18" s="22">
        <f t="shared" si="1"/>
        <v>1</v>
      </c>
      <c r="G18" s="3"/>
    </row>
    <row r="19" spans="1:7" ht="30" x14ac:dyDescent="0.25">
      <c r="A19" s="27">
        <v>6</v>
      </c>
      <c r="B19" s="26" t="s">
        <v>72</v>
      </c>
      <c r="C19" s="24" t="s">
        <v>13</v>
      </c>
      <c r="D19" s="25"/>
      <c r="E19" s="21" t="str">
        <f t="shared" si="0"/>
        <v/>
      </c>
      <c r="F19" s="22">
        <f t="shared" si="1"/>
        <v>1</v>
      </c>
      <c r="G19" s="3"/>
    </row>
    <row r="20" spans="1:7" ht="45" x14ac:dyDescent="0.25">
      <c r="A20" s="27">
        <v>7</v>
      </c>
      <c r="B20" s="26" t="s">
        <v>73</v>
      </c>
      <c r="C20" s="24" t="s">
        <v>13</v>
      </c>
      <c r="D20" s="25"/>
      <c r="E20" s="21" t="str">
        <f t="shared" si="0"/>
        <v/>
      </c>
      <c r="F20" s="22">
        <f t="shared" si="1"/>
        <v>1</v>
      </c>
      <c r="G20" s="3"/>
    </row>
    <row r="21" spans="1:7" ht="90" x14ac:dyDescent="0.25">
      <c r="A21" s="27">
        <v>8</v>
      </c>
      <c r="B21" s="26" t="s">
        <v>74</v>
      </c>
      <c r="C21" s="24" t="s">
        <v>13</v>
      </c>
      <c r="D21" s="25"/>
      <c r="E21" s="21" t="str">
        <f t="shared" si="0"/>
        <v/>
      </c>
      <c r="F21" s="22">
        <f t="shared" si="1"/>
        <v>1</v>
      </c>
      <c r="G21" s="3"/>
    </row>
    <row r="22" spans="1:7" ht="75" x14ac:dyDescent="0.25">
      <c r="A22" s="27">
        <v>9</v>
      </c>
      <c r="B22" s="26" t="s">
        <v>75</v>
      </c>
      <c r="C22" s="24" t="s">
        <v>13</v>
      </c>
      <c r="D22" s="25"/>
      <c r="E22" s="21" t="str">
        <f t="shared" si="0"/>
        <v/>
      </c>
      <c r="F22" s="22">
        <f t="shared" si="1"/>
        <v>1</v>
      </c>
      <c r="G22" s="3"/>
    </row>
    <row r="23" spans="1:7" ht="30" x14ac:dyDescent="0.25">
      <c r="A23" s="27">
        <v>10</v>
      </c>
      <c r="B23" s="26" t="s">
        <v>76</v>
      </c>
      <c r="C23" s="24" t="s">
        <v>13</v>
      </c>
      <c r="D23" s="25"/>
      <c r="E23" s="21" t="str">
        <f t="shared" si="0"/>
        <v/>
      </c>
      <c r="F23" s="22">
        <f t="shared" si="1"/>
        <v>1</v>
      </c>
      <c r="G23" s="3"/>
    </row>
    <row r="24" spans="1:7" ht="30" x14ac:dyDescent="0.25">
      <c r="A24" s="27">
        <v>11</v>
      </c>
      <c r="B24" s="26" t="s">
        <v>77</v>
      </c>
      <c r="C24" s="24" t="s">
        <v>13</v>
      </c>
      <c r="D24" s="25"/>
      <c r="E24" s="21" t="str">
        <f t="shared" si="0"/>
        <v/>
      </c>
      <c r="F24" s="22">
        <f t="shared" si="1"/>
        <v>1</v>
      </c>
      <c r="G24" s="3"/>
    </row>
    <row r="25" spans="1:7" ht="90" x14ac:dyDescent="0.25">
      <c r="A25" s="27">
        <v>12</v>
      </c>
      <c r="B25" s="26" t="s">
        <v>78</v>
      </c>
      <c r="C25" s="24" t="s">
        <v>13</v>
      </c>
      <c r="D25" s="25"/>
      <c r="E25" s="21" t="str">
        <f t="shared" si="0"/>
        <v/>
      </c>
      <c r="F25" s="22">
        <f t="shared" si="1"/>
        <v>1</v>
      </c>
      <c r="G25" s="3"/>
    </row>
    <row r="26" spans="1:7" x14ac:dyDescent="0.25">
      <c r="A26" s="27">
        <v>13</v>
      </c>
      <c r="B26" s="26" t="s">
        <v>79</v>
      </c>
      <c r="C26" s="24" t="s">
        <v>80</v>
      </c>
      <c r="D26" s="25">
        <v>0.01</v>
      </c>
      <c r="E26" s="21" t="str">
        <f t="shared" si="0"/>
        <v/>
      </c>
      <c r="F26" s="22" t="str">
        <f t="shared" si="1"/>
        <v/>
      </c>
      <c r="G26" s="3"/>
    </row>
    <row r="27" spans="1:7" ht="60" x14ac:dyDescent="0.25">
      <c r="A27" s="27">
        <v>14</v>
      </c>
      <c r="B27" s="26" t="s">
        <v>81</v>
      </c>
      <c r="C27" s="24" t="s">
        <v>13</v>
      </c>
      <c r="D27" s="25"/>
      <c r="E27" s="21" t="str">
        <f t="shared" si="0"/>
        <v/>
      </c>
      <c r="F27" s="22">
        <f t="shared" si="1"/>
        <v>1</v>
      </c>
      <c r="G27" s="3"/>
    </row>
    <row r="28" spans="1:7" ht="90" x14ac:dyDescent="0.25">
      <c r="A28" s="27">
        <v>15</v>
      </c>
      <c r="B28" s="26" t="s">
        <v>82</v>
      </c>
      <c r="C28" s="24" t="s">
        <v>13</v>
      </c>
      <c r="D28" s="25"/>
      <c r="E28" s="21" t="str">
        <f t="shared" si="0"/>
        <v/>
      </c>
      <c r="F28" s="22">
        <f t="shared" si="1"/>
        <v>1</v>
      </c>
      <c r="G28" s="3"/>
    </row>
    <row r="29" spans="1:7" ht="30" x14ac:dyDescent="0.25">
      <c r="A29" s="27">
        <v>16</v>
      </c>
      <c r="B29" s="26" t="s">
        <v>83</v>
      </c>
      <c r="C29" s="24" t="s">
        <v>13</v>
      </c>
      <c r="D29" s="25"/>
      <c r="E29" s="21" t="str">
        <f t="shared" si="0"/>
        <v/>
      </c>
      <c r="F29" s="22">
        <f t="shared" si="1"/>
        <v>1</v>
      </c>
      <c r="G29" s="3"/>
    </row>
    <row r="30" spans="1:7" ht="75" x14ac:dyDescent="0.25">
      <c r="A30" s="27">
        <v>17</v>
      </c>
      <c r="B30" s="26" t="s">
        <v>84</v>
      </c>
      <c r="C30" s="24" t="s">
        <v>13</v>
      </c>
      <c r="D30" s="25"/>
      <c r="E30" s="21" t="str">
        <f t="shared" si="0"/>
        <v/>
      </c>
      <c r="F30" s="22">
        <f t="shared" si="1"/>
        <v>1</v>
      </c>
      <c r="G30" s="3"/>
    </row>
    <row r="31" spans="1:7" x14ac:dyDescent="0.25">
      <c r="A31" s="27">
        <v>18</v>
      </c>
      <c r="B31" s="26" t="s">
        <v>85</v>
      </c>
      <c r="C31" s="24" t="s">
        <v>13</v>
      </c>
      <c r="D31" s="25"/>
      <c r="E31" s="21" t="str">
        <f t="shared" si="0"/>
        <v/>
      </c>
      <c r="F31" s="22">
        <f t="shared" si="1"/>
        <v>1</v>
      </c>
      <c r="G31" s="3"/>
    </row>
    <row r="32" spans="1:7" ht="60" x14ac:dyDescent="0.25">
      <c r="A32" s="27">
        <v>19</v>
      </c>
      <c r="B32" s="26" t="s">
        <v>86</v>
      </c>
      <c r="C32" s="24" t="s">
        <v>13</v>
      </c>
      <c r="D32" s="25"/>
      <c r="E32" s="21" t="str">
        <f t="shared" si="0"/>
        <v/>
      </c>
      <c r="F32" s="22">
        <f t="shared" si="1"/>
        <v>1</v>
      </c>
      <c r="G32" s="3"/>
    </row>
    <row r="33" spans="1:7" ht="30" x14ac:dyDescent="0.25">
      <c r="A33" s="27">
        <v>20</v>
      </c>
      <c r="B33" s="26" t="s">
        <v>87</v>
      </c>
      <c r="C33" s="24" t="s">
        <v>13</v>
      </c>
      <c r="D33" s="25"/>
      <c r="E33" s="21" t="str">
        <f t="shared" si="0"/>
        <v/>
      </c>
      <c r="F33" s="22">
        <f t="shared" si="1"/>
        <v>1</v>
      </c>
      <c r="G33" s="3"/>
    </row>
    <row r="34" spans="1:7" ht="45" x14ac:dyDescent="0.25">
      <c r="A34" s="27">
        <v>21</v>
      </c>
      <c r="B34" s="26" t="s">
        <v>88</v>
      </c>
      <c r="C34" s="24" t="s">
        <v>13</v>
      </c>
      <c r="D34" s="25"/>
      <c r="E34" s="21" t="str">
        <f t="shared" si="0"/>
        <v/>
      </c>
      <c r="F34" s="22">
        <f t="shared" si="1"/>
        <v>1</v>
      </c>
      <c r="G34" s="3"/>
    </row>
    <row r="35" spans="1:7" ht="30" x14ac:dyDescent="0.25">
      <c r="A35" s="27">
        <v>22</v>
      </c>
      <c r="B35" s="26" t="s">
        <v>89</v>
      </c>
      <c r="C35" s="24" t="s">
        <v>13</v>
      </c>
      <c r="D35" s="25"/>
      <c r="E35" s="21" t="str">
        <f t="shared" si="0"/>
        <v/>
      </c>
      <c r="F35" s="22">
        <f t="shared" si="1"/>
        <v>1</v>
      </c>
      <c r="G35" s="3"/>
    </row>
    <row r="36" spans="1:7" ht="45" x14ac:dyDescent="0.25">
      <c r="A36" s="27">
        <v>23</v>
      </c>
      <c r="B36" s="26" t="s">
        <v>90</v>
      </c>
      <c r="C36" s="24" t="s">
        <v>13</v>
      </c>
      <c r="D36" s="25"/>
      <c r="E36" s="21" t="str">
        <f t="shared" si="0"/>
        <v/>
      </c>
      <c r="F36" s="22">
        <f t="shared" si="1"/>
        <v>1</v>
      </c>
      <c r="G36" s="3"/>
    </row>
    <row r="37" spans="1:7" ht="30" x14ac:dyDescent="0.25">
      <c r="A37" s="27">
        <v>24</v>
      </c>
      <c r="B37" s="26" t="s">
        <v>91</v>
      </c>
      <c r="C37" s="24" t="s">
        <v>13</v>
      </c>
      <c r="D37" s="25"/>
      <c r="E37" s="21" t="str">
        <f t="shared" si="0"/>
        <v/>
      </c>
      <c r="F37" s="22">
        <f t="shared" si="1"/>
        <v>1</v>
      </c>
      <c r="G37" s="3"/>
    </row>
    <row r="38" spans="1:7" x14ac:dyDescent="0.25">
      <c r="A38" s="27">
        <v>25</v>
      </c>
      <c r="B38" s="26" t="s">
        <v>92</v>
      </c>
      <c r="C38" s="24" t="s">
        <v>13</v>
      </c>
      <c r="D38" s="25"/>
      <c r="E38" s="21" t="str">
        <f t="shared" si="0"/>
        <v/>
      </c>
      <c r="F38" s="22">
        <f t="shared" si="1"/>
        <v>1</v>
      </c>
      <c r="G38" s="3"/>
    </row>
    <row r="39" spans="1:7" x14ac:dyDescent="0.25">
      <c r="A39" s="27">
        <v>26</v>
      </c>
      <c r="B39" s="26" t="s">
        <v>93</v>
      </c>
      <c r="C39" s="24" t="s">
        <v>13</v>
      </c>
      <c r="D39" s="25"/>
      <c r="E39" s="21" t="str">
        <f t="shared" si="0"/>
        <v/>
      </c>
      <c r="F39" s="22">
        <f t="shared" si="1"/>
        <v>1</v>
      </c>
      <c r="G39" s="3"/>
    </row>
    <row r="40" spans="1:7" ht="45" x14ac:dyDescent="0.25">
      <c r="A40" s="27">
        <v>27</v>
      </c>
      <c r="B40" s="26" t="s">
        <v>94</v>
      </c>
      <c r="C40" s="24" t="s">
        <v>13</v>
      </c>
      <c r="D40" s="25"/>
      <c r="E40" s="21" t="str">
        <f t="shared" si="0"/>
        <v/>
      </c>
      <c r="F40" s="22">
        <f t="shared" si="1"/>
        <v>1</v>
      </c>
      <c r="G40" s="3"/>
    </row>
    <row r="41" spans="1:7" ht="30" x14ac:dyDescent="0.25">
      <c r="A41" s="27">
        <v>28</v>
      </c>
      <c r="B41" s="26" t="s">
        <v>95</v>
      </c>
      <c r="C41" s="24" t="s">
        <v>13</v>
      </c>
      <c r="D41" s="25"/>
      <c r="E41" s="21" t="str">
        <f t="shared" si="0"/>
        <v/>
      </c>
      <c r="F41" s="22">
        <f t="shared" si="1"/>
        <v>1</v>
      </c>
      <c r="G41" s="3"/>
    </row>
    <row r="42" spans="1:7" ht="45" x14ac:dyDescent="0.25">
      <c r="A42" s="27">
        <v>29</v>
      </c>
      <c r="B42" s="26" t="s">
        <v>96</v>
      </c>
      <c r="C42" s="24" t="s">
        <v>13</v>
      </c>
      <c r="D42" s="25"/>
      <c r="E42" s="21" t="str">
        <f t="shared" si="0"/>
        <v/>
      </c>
      <c r="F42" s="22">
        <f t="shared" si="1"/>
        <v>1</v>
      </c>
      <c r="G42" s="3"/>
    </row>
    <row r="43" spans="1:7" ht="30" x14ac:dyDescent="0.25">
      <c r="A43" s="27">
        <v>30</v>
      </c>
      <c r="B43" s="26" t="s">
        <v>97</v>
      </c>
      <c r="C43" s="24" t="s">
        <v>13</v>
      </c>
      <c r="D43" s="25"/>
      <c r="E43" s="21" t="str">
        <f t="shared" si="0"/>
        <v/>
      </c>
      <c r="F43" s="22">
        <f t="shared" si="1"/>
        <v>1</v>
      </c>
      <c r="G43" s="3"/>
    </row>
    <row r="44" spans="1:7" ht="45" x14ac:dyDescent="0.25">
      <c r="A44" s="27">
        <v>31</v>
      </c>
      <c r="B44" s="26" t="s">
        <v>98</v>
      </c>
      <c r="C44" s="24" t="s">
        <v>13</v>
      </c>
      <c r="D44" s="25"/>
      <c r="E44" s="21" t="str">
        <f t="shared" si="0"/>
        <v/>
      </c>
      <c r="F44" s="22">
        <f t="shared" si="1"/>
        <v>1</v>
      </c>
      <c r="G44" s="3"/>
    </row>
    <row r="45" spans="1:7" ht="30" x14ac:dyDescent="0.25">
      <c r="A45" s="27">
        <v>32</v>
      </c>
      <c r="B45" s="26" t="s">
        <v>99</v>
      </c>
      <c r="C45" s="24" t="s">
        <v>13</v>
      </c>
      <c r="D45" s="25"/>
      <c r="E45" s="21" t="str">
        <f t="shared" si="0"/>
        <v/>
      </c>
      <c r="F45" s="22">
        <f t="shared" si="1"/>
        <v>1</v>
      </c>
      <c r="G45" s="3"/>
    </row>
    <row r="46" spans="1:7" ht="30" x14ac:dyDescent="0.25">
      <c r="A46" s="27">
        <v>33</v>
      </c>
      <c r="B46" s="26" t="s">
        <v>100</v>
      </c>
      <c r="C46" s="24" t="s">
        <v>13</v>
      </c>
      <c r="D46" s="25"/>
      <c r="E46" s="21" t="str">
        <f t="shared" si="0"/>
        <v/>
      </c>
      <c r="F46" s="22">
        <f t="shared" si="1"/>
        <v>1</v>
      </c>
      <c r="G46" s="3"/>
    </row>
    <row r="47" spans="1:7" ht="30" x14ac:dyDescent="0.25">
      <c r="A47" s="27">
        <v>34</v>
      </c>
      <c r="B47" s="26" t="s">
        <v>101</v>
      </c>
      <c r="C47" s="24" t="s">
        <v>13</v>
      </c>
      <c r="D47" s="25"/>
      <c r="E47" s="21" t="str">
        <f t="shared" si="0"/>
        <v/>
      </c>
      <c r="F47" s="22">
        <f t="shared" si="1"/>
        <v>1</v>
      </c>
      <c r="G47" s="3"/>
    </row>
    <row r="48" spans="1:7" ht="45" x14ac:dyDescent="0.25">
      <c r="A48" s="27">
        <v>35</v>
      </c>
      <c r="B48" s="26" t="s">
        <v>102</v>
      </c>
      <c r="C48" s="24" t="s">
        <v>13</v>
      </c>
      <c r="D48" s="25"/>
      <c r="E48" s="21" t="str">
        <f t="shared" si="0"/>
        <v/>
      </c>
      <c r="F48" s="22">
        <f t="shared" si="1"/>
        <v>1</v>
      </c>
      <c r="G48" s="3"/>
    </row>
    <row r="49" spans="1:7" x14ac:dyDescent="0.25">
      <c r="A49" s="27">
        <v>36</v>
      </c>
      <c r="B49" s="26" t="s">
        <v>103</v>
      </c>
      <c r="C49" s="24" t="s">
        <v>13</v>
      </c>
      <c r="D49" s="25"/>
      <c r="E49" s="21" t="str">
        <f t="shared" si="0"/>
        <v/>
      </c>
      <c r="F49" s="22">
        <f t="shared" si="1"/>
        <v>1</v>
      </c>
      <c r="G49" s="3"/>
    </row>
    <row r="50" spans="1:7" ht="75" x14ac:dyDescent="0.25">
      <c r="A50" s="27">
        <v>37</v>
      </c>
      <c r="B50" s="26" t="s">
        <v>104</v>
      </c>
      <c r="C50" s="24" t="s">
        <v>13</v>
      </c>
      <c r="D50" s="25"/>
      <c r="E50" s="21" t="str">
        <f t="shared" si="0"/>
        <v/>
      </c>
      <c r="F50" s="22">
        <f t="shared" si="1"/>
        <v>1</v>
      </c>
      <c r="G50" s="3"/>
    </row>
    <row r="51" spans="1:7" x14ac:dyDescent="0.25">
      <c r="A51" s="27">
        <v>38</v>
      </c>
      <c r="B51" s="26" t="s">
        <v>105</v>
      </c>
      <c r="C51" s="24" t="s">
        <v>13</v>
      </c>
      <c r="D51" s="25"/>
      <c r="E51" s="21" t="str">
        <f t="shared" si="0"/>
        <v/>
      </c>
      <c r="F51" s="22">
        <f t="shared" si="1"/>
        <v>1</v>
      </c>
      <c r="G51" s="3"/>
    </row>
    <row r="52" spans="1:7" x14ac:dyDescent="0.25">
      <c r="A52" s="27">
        <v>39</v>
      </c>
      <c r="B52" s="26" t="s">
        <v>106</v>
      </c>
      <c r="C52" s="24" t="s">
        <v>13</v>
      </c>
      <c r="D52" s="25"/>
      <c r="E52" s="21" t="str">
        <f t="shared" si="0"/>
        <v/>
      </c>
      <c r="F52" s="22">
        <f t="shared" si="1"/>
        <v>1</v>
      </c>
      <c r="G52" s="3"/>
    </row>
    <row r="53" spans="1:7" x14ac:dyDescent="0.25">
      <c r="A53" s="27">
        <v>40</v>
      </c>
      <c r="B53" s="26" t="s">
        <v>107</v>
      </c>
      <c r="C53" s="24" t="s">
        <v>13</v>
      </c>
      <c r="D53" s="25"/>
      <c r="E53" s="21" t="str">
        <f t="shared" si="0"/>
        <v/>
      </c>
      <c r="F53" s="22">
        <f t="shared" si="1"/>
        <v>1</v>
      </c>
      <c r="G53" s="3"/>
    </row>
    <row r="54" spans="1:7" ht="45" x14ac:dyDescent="0.25">
      <c r="A54" s="27">
        <v>41</v>
      </c>
      <c r="B54" s="26" t="s">
        <v>108</v>
      </c>
      <c r="C54" s="24" t="s">
        <v>13</v>
      </c>
      <c r="D54" s="25"/>
      <c r="E54" s="21" t="str">
        <f t="shared" si="0"/>
        <v/>
      </c>
      <c r="F54" s="22">
        <f t="shared" si="1"/>
        <v>1</v>
      </c>
      <c r="G54" s="3"/>
    </row>
    <row r="55" spans="1:7" ht="60" x14ac:dyDescent="0.25">
      <c r="A55" s="27">
        <v>42</v>
      </c>
      <c r="B55" s="26" t="s">
        <v>109</v>
      </c>
      <c r="C55" s="24" t="s">
        <v>13</v>
      </c>
      <c r="D55" s="25"/>
      <c r="E55" s="21" t="str">
        <f t="shared" si="0"/>
        <v/>
      </c>
      <c r="F55" s="22">
        <f t="shared" si="1"/>
        <v>1</v>
      </c>
      <c r="G55" s="3"/>
    </row>
    <row r="56" spans="1:7" x14ac:dyDescent="0.25">
      <c r="A56" s="27"/>
      <c r="B56" s="46" t="s">
        <v>110</v>
      </c>
      <c r="C56" s="24"/>
      <c r="D56" s="25"/>
      <c r="E56" s="21"/>
      <c r="F56" s="22"/>
      <c r="G56" s="3"/>
    </row>
    <row r="57" spans="1:7" ht="45" x14ac:dyDescent="0.25">
      <c r="A57" s="27">
        <v>43</v>
      </c>
      <c r="B57" s="26" t="s">
        <v>111</v>
      </c>
      <c r="C57" s="24" t="s">
        <v>13</v>
      </c>
      <c r="D57" s="25"/>
      <c r="E57" s="21" t="str">
        <f t="shared" si="0"/>
        <v/>
      </c>
      <c r="F57" s="22">
        <f t="shared" si="1"/>
        <v>1</v>
      </c>
      <c r="G57" s="3"/>
    </row>
    <row r="58" spans="1:7" ht="30" x14ac:dyDescent="0.25">
      <c r="A58" s="27">
        <v>44</v>
      </c>
      <c r="B58" s="26" t="s">
        <v>112</v>
      </c>
      <c r="C58" s="24" t="s">
        <v>13</v>
      </c>
      <c r="D58" s="25"/>
      <c r="E58" s="21" t="str">
        <f t="shared" si="0"/>
        <v/>
      </c>
      <c r="F58" s="22">
        <f t="shared" si="1"/>
        <v>1</v>
      </c>
      <c r="G58" s="3"/>
    </row>
    <row r="59" spans="1:7" ht="210" x14ac:dyDescent="0.25">
      <c r="A59" s="27">
        <v>45</v>
      </c>
      <c r="B59" s="26" t="s">
        <v>113</v>
      </c>
      <c r="C59" s="24" t="s">
        <v>13</v>
      </c>
      <c r="D59" s="25"/>
      <c r="E59" s="21" t="str">
        <f t="shared" si="0"/>
        <v/>
      </c>
      <c r="F59" s="22">
        <f t="shared" si="1"/>
        <v>1</v>
      </c>
      <c r="G59" s="3"/>
    </row>
    <row r="60" spans="1:7" ht="60" x14ac:dyDescent="0.25">
      <c r="A60" s="27">
        <v>46</v>
      </c>
      <c r="B60" s="26" t="s">
        <v>114</v>
      </c>
      <c r="C60" s="24" t="s">
        <v>13</v>
      </c>
      <c r="D60" s="25"/>
      <c r="E60" s="21" t="str">
        <f t="shared" si="0"/>
        <v/>
      </c>
      <c r="F60" s="22">
        <f t="shared" si="1"/>
        <v>1</v>
      </c>
      <c r="G60" s="3"/>
    </row>
    <row r="61" spans="1:7" ht="30" x14ac:dyDescent="0.25">
      <c r="A61" s="27">
        <v>47</v>
      </c>
      <c r="B61" s="26" t="s">
        <v>115</v>
      </c>
      <c r="C61" s="24" t="s">
        <v>13</v>
      </c>
      <c r="D61" s="25"/>
      <c r="E61" s="21" t="str">
        <f t="shared" si="0"/>
        <v/>
      </c>
      <c r="F61" s="22">
        <f t="shared" si="1"/>
        <v>1</v>
      </c>
      <c r="G61" s="3"/>
    </row>
    <row r="62" spans="1:7" ht="30" x14ac:dyDescent="0.25">
      <c r="A62" s="27">
        <v>48</v>
      </c>
      <c r="B62" s="26" t="s">
        <v>116</v>
      </c>
      <c r="C62" s="24" t="s">
        <v>13</v>
      </c>
      <c r="D62" s="25"/>
      <c r="E62" s="21" t="str">
        <f t="shared" si="0"/>
        <v/>
      </c>
      <c r="F62" s="22">
        <f t="shared" si="1"/>
        <v>1</v>
      </c>
      <c r="G62" s="3"/>
    </row>
    <row r="63" spans="1:7" ht="30" x14ac:dyDescent="0.25">
      <c r="A63" s="27">
        <v>49</v>
      </c>
      <c r="B63" s="26" t="s">
        <v>117</v>
      </c>
      <c r="C63" s="24" t="s">
        <v>13</v>
      </c>
      <c r="D63" s="25"/>
      <c r="E63" s="21" t="str">
        <f t="shared" si="0"/>
        <v/>
      </c>
      <c r="F63" s="22">
        <f t="shared" si="1"/>
        <v>1</v>
      </c>
      <c r="G63" s="3"/>
    </row>
    <row r="64" spans="1:7" ht="105" x14ac:dyDescent="0.25">
      <c r="A64" s="27">
        <v>50</v>
      </c>
      <c r="B64" s="26" t="s">
        <v>118</v>
      </c>
      <c r="C64" s="24" t="s">
        <v>13</v>
      </c>
      <c r="D64" s="25"/>
      <c r="E64" s="21" t="str">
        <f t="shared" si="0"/>
        <v/>
      </c>
      <c r="F64" s="22">
        <f t="shared" si="1"/>
        <v>1</v>
      </c>
      <c r="G64" s="3"/>
    </row>
    <row r="65" spans="1:7" ht="60" x14ac:dyDescent="0.25">
      <c r="A65" s="27">
        <v>51</v>
      </c>
      <c r="B65" s="26" t="s">
        <v>119</v>
      </c>
      <c r="C65" s="24" t="s">
        <v>13</v>
      </c>
      <c r="D65" s="25"/>
      <c r="E65" s="21" t="str">
        <f t="shared" si="0"/>
        <v/>
      </c>
      <c r="F65" s="22">
        <f t="shared" si="1"/>
        <v>1</v>
      </c>
      <c r="G65" s="3"/>
    </row>
    <row r="66" spans="1:7" ht="30" x14ac:dyDescent="0.25">
      <c r="A66" s="27">
        <v>52</v>
      </c>
      <c r="B66" s="26" t="s">
        <v>120</v>
      </c>
      <c r="C66" s="24" t="s">
        <v>13</v>
      </c>
      <c r="D66" s="25"/>
      <c r="E66" s="21" t="str">
        <f t="shared" si="0"/>
        <v/>
      </c>
      <c r="F66" s="22">
        <f t="shared" si="1"/>
        <v>1</v>
      </c>
      <c r="G66" s="3"/>
    </row>
    <row r="67" spans="1:7" ht="60" x14ac:dyDescent="0.25">
      <c r="A67" s="27">
        <v>53</v>
      </c>
      <c r="B67" s="26" t="s">
        <v>121</v>
      </c>
      <c r="C67" s="24" t="s">
        <v>13</v>
      </c>
      <c r="D67" s="25"/>
      <c r="E67" s="21" t="str">
        <f t="shared" si="0"/>
        <v/>
      </c>
      <c r="F67" s="22">
        <f t="shared" si="1"/>
        <v>1</v>
      </c>
      <c r="G67" s="3"/>
    </row>
    <row r="68" spans="1:7" x14ac:dyDescent="0.25">
      <c r="A68" s="27"/>
      <c r="B68" s="46" t="s">
        <v>122</v>
      </c>
      <c r="C68" s="24"/>
      <c r="D68" s="25"/>
      <c r="E68" s="21"/>
      <c r="F68" s="22"/>
      <c r="G68" s="3"/>
    </row>
    <row r="69" spans="1:7" ht="30" x14ac:dyDescent="0.25">
      <c r="A69" s="27">
        <v>54</v>
      </c>
      <c r="B69" s="26" t="s">
        <v>123</v>
      </c>
      <c r="C69" s="24" t="s">
        <v>13</v>
      </c>
      <c r="D69" s="25"/>
      <c r="E69" s="21" t="str">
        <f t="shared" si="0"/>
        <v/>
      </c>
      <c r="F69" s="22">
        <f t="shared" si="1"/>
        <v>1</v>
      </c>
      <c r="G69" s="3"/>
    </row>
    <row r="70" spans="1:7" ht="105" x14ac:dyDescent="0.25">
      <c r="A70" s="27">
        <v>55</v>
      </c>
      <c r="B70" s="26" t="s">
        <v>124</v>
      </c>
      <c r="C70" s="24" t="s">
        <v>13</v>
      </c>
      <c r="D70" s="25"/>
      <c r="E70" s="21" t="str">
        <f t="shared" si="0"/>
        <v/>
      </c>
      <c r="F70" s="22">
        <f t="shared" si="1"/>
        <v>1</v>
      </c>
      <c r="G70" s="3"/>
    </row>
    <row r="71" spans="1:7" ht="87" customHeight="1" x14ac:dyDescent="0.25">
      <c r="A71" s="27">
        <v>56</v>
      </c>
      <c r="B71" s="26" t="s">
        <v>125</v>
      </c>
      <c r="C71" s="24" t="s">
        <v>13</v>
      </c>
      <c r="D71" s="25"/>
      <c r="E71" s="21" t="str">
        <f t="shared" si="0"/>
        <v/>
      </c>
      <c r="F71" s="22">
        <f t="shared" si="1"/>
        <v>1</v>
      </c>
      <c r="G71" s="3"/>
    </row>
    <row r="72" spans="1:7" ht="30" x14ac:dyDescent="0.25">
      <c r="A72" s="27">
        <v>57</v>
      </c>
      <c r="B72" s="26" t="s">
        <v>126</v>
      </c>
      <c r="C72" s="24" t="s">
        <v>13</v>
      </c>
      <c r="D72" s="25"/>
      <c r="E72" s="21" t="str">
        <f t="shared" si="0"/>
        <v/>
      </c>
      <c r="F72" s="22">
        <f t="shared" si="1"/>
        <v>1</v>
      </c>
      <c r="G72" s="3"/>
    </row>
    <row r="73" spans="1:7" x14ac:dyDescent="0.25">
      <c r="A73" s="27"/>
      <c r="B73" s="32" t="s">
        <v>127</v>
      </c>
      <c r="C73" s="24"/>
      <c r="D73" s="25"/>
      <c r="E73" s="21"/>
      <c r="F73" s="22"/>
      <c r="G73" s="3"/>
    </row>
    <row r="74" spans="1:7" ht="45" x14ac:dyDescent="0.25">
      <c r="A74" s="27">
        <v>58</v>
      </c>
      <c r="B74" s="26" t="s">
        <v>128</v>
      </c>
      <c r="C74" s="24" t="s">
        <v>13</v>
      </c>
      <c r="D74" s="25"/>
      <c r="E74" s="21" t="str">
        <f t="shared" si="0"/>
        <v/>
      </c>
      <c r="F74" s="22">
        <f t="shared" si="1"/>
        <v>1</v>
      </c>
      <c r="G74" s="3"/>
    </row>
    <row r="75" spans="1:7" ht="90" x14ac:dyDescent="0.25">
      <c r="A75" s="27">
        <v>59</v>
      </c>
      <c r="B75" s="26" t="s">
        <v>129</v>
      </c>
      <c r="C75" s="24" t="s">
        <v>13</v>
      </c>
      <c r="D75" s="25"/>
      <c r="E75" s="21" t="str">
        <f t="shared" si="0"/>
        <v/>
      </c>
      <c r="F75" s="22">
        <f t="shared" si="1"/>
        <v>1</v>
      </c>
      <c r="G75" s="3"/>
    </row>
    <row r="76" spans="1:7" ht="105" x14ac:dyDescent="0.25">
      <c r="A76" s="27">
        <v>60</v>
      </c>
      <c r="B76" s="26" t="s">
        <v>130</v>
      </c>
      <c r="C76" s="24" t="s">
        <v>13</v>
      </c>
      <c r="D76" s="25"/>
      <c r="E76" s="21" t="str">
        <f t="shared" si="0"/>
        <v/>
      </c>
      <c r="F76" s="22">
        <f t="shared" si="1"/>
        <v>1</v>
      </c>
      <c r="G76" s="3"/>
    </row>
    <row r="77" spans="1:7" ht="30" x14ac:dyDescent="0.25">
      <c r="A77" s="27">
        <v>61</v>
      </c>
      <c r="B77" s="26" t="s">
        <v>131</v>
      </c>
      <c r="C77" s="24" t="s">
        <v>13</v>
      </c>
      <c r="D77" s="25"/>
      <c r="E77" s="21" t="str">
        <f t="shared" si="0"/>
        <v/>
      </c>
      <c r="F77" s="22">
        <f t="shared" ref="F77:F130" si="2">IF(C77="[NP]","",(IF(G77="ANO","",1)))</f>
        <v>1</v>
      </c>
      <c r="G77" s="3"/>
    </row>
    <row r="78" spans="1:7" ht="60" x14ac:dyDescent="0.25">
      <c r="A78" s="27">
        <v>62</v>
      </c>
      <c r="B78" s="26" t="s">
        <v>132</v>
      </c>
      <c r="C78" s="24" t="s">
        <v>13</v>
      </c>
      <c r="D78" s="25"/>
      <c r="E78" s="21" t="str">
        <f t="shared" ref="E78:E130" si="3">IF(C78="[P]","",(IF(G78="ANO",D78,"")))</f>
        <v/>
      </c>
      <c r="F78" s="22">
        <f t="shared" si="2"/>
        <v>1</v>
      </c>
      <c r="G78" s="3"/>
    </row>
    <row r="79" spans="1:7" ht="90" x14ac:dyDescent="0.25">
      <c r="A79" s="27">
        <v>63</v>
      </c>
      <c r="B79" s="26" t="s">
        <v>133</v>
      </c>
      <c r="C79" s="24" t="s">
        <v>13</v>
      </c>
      <c r="D79" s="25"/>
      <c r="E79" s="21" t="str">
        <f t="shared" si="3"/>
        <v/>
      </c>
      <c r="F79" s="22">
        <f t="shared" si="2"/>
        <v>1</v>
      </c>
      <c r="G79" s="3"/>
    </row>
    <row r="80" spans="1:7" ht="30" x14ac:dyDescent="0.25">
      <c r="A80" s="27">
        <v>64</v>
      </c>
      <c r="B80" s="47" t="s">
        <v>134</v>
      </c>
      <c r="C80" s="48" t="s">
        <v>80</v>
      </c>
      <c r="D80" s="25"/>
      <c r="E80" s="21"/>
      <c r="F80" s="22" t="str">
        <f t="shared" si="2"/>
        <v/>
      </c>
      <c r="G80" s="3"/>
    </row>
    <row r="81" spans="1:7" x14ac:dyDescent="0.25">
      <c r="A81" s="27">
        <v>65</v>
      </c>
      <c r="B81" s="49" t="s">
        <v>135</v>
      </c>
      <c r="C81" s="24" t="s">
        <v>80</v>
      </c>
      <c r="D81" s="25">
        <v>0.1</v>
      </c>
      <c r="E81" s="21" t="str">
        <f t="shared" si="3"/>
        <v/>
      </c>
      <c r="F81" s="22" t="str">
        <f t="shared" si="2"/>
        <v/>
      </c>
      <c r="G81" s="3"/>
    </row>
    <row r="82" spans="1:7" x14ac:dyDescent="0.25">
      <c r="A82" s="27">
        <v>66</v>
      </c>
      <c r="B82" s="49" t="s">
        <v>136</v>
      </c>
      <c r="C82" s="24" t="s">
        <v>80</v>
      </c>
      <c r="D82" s="25">
        <v>0.05</v>
      </c>
      <c r="E82" s="21" t="str">
        <f t="shared" si="3"/>
        <v/>
      </c>
      <c r="F82" s="22" t="str">
        <f t="shared" si="2"/>
        <v/>
      </c>
      <c r="G82" s="3"/>
    </row>
    <row r="83" spans="1:7" x14ac:dyDescent="0.25">
      <c r="A83" s="27">
        <v>67</v>
      </c>
      <c r="B83" s="49" t="s">
        <v>137</v>
      </c>
      <c r="C83" s="24" t="s">
        <v>80</v>
      </c>
      <c r="D83" s="25">
        <v>0.05</v>
      </c>
      <c r="E83" s="21" t="str">
        <f t="shared" si="3"/>
        <v/>
      </c>
      <c r="F83" s="22" t="str">
        <f t="shared" si="2"/>
        <v/>
      </c>
      <c r="G83" s="3"/>
    </row>
    <row r="84" spans="1:7" ht="30" x14ac:dyDescent="0.25">
      <c r="A84" s="27">
        <v>68</v>
      </c>
      <c r="B84" s="49" t="s">
        <v>138</v>
      </c>
      <c r="C84" s="24" t="s">
        <v>80</v>
      </c>
      <c r="D84" s="25">
        <v>0.01</v>
      </c>
      <c r="E84" s="21" t="str">
        <f t="shared" si="3"/>
        <v/>
      </c>
      <c r="F84" s="22" t="str">
        <f t="shared" si="2"/>
        <v/>
      </c>
      <c r="G84" s="3"/>
    </row>
    <row r="85" spans="1:7" x14ac:dyDescent="0.25">
      <c r="A85" s="27">
        <v>69</v>
      </c>
      <c r="B85" s="49" t="s">
        <v>139</v>
      </c>
      <c r="C85" s="24" t="s">
        <v>80</v>
      </c>
      <c r="D85" s="25">
        <v>0.05</v>
      </c>
      <c r="E85" s="21" t="str">
        <f t="shared" si="3"/>
        <v/>
      </c>
      <c r="F85" s="22" t="str">
        <f t="shared" si="2"/>
        <v/>
      </c>
      <c r="G85" s="3"/>
    </row>
    <row r="86" spans="1:7" x14ac:dyDescent="0.25">
      <c r="A86" s="27"/>
      <c r="B86" s="32" t="s">
        <v>140</v>
      </c>
      <c r="C86" s="25"/>
      <c r="D86" s="25"/>
      <c r="E86" s="21"/>
      <c r="F86" s="22"/>
      <c r="G86" s="3"/>
    </row>
    <row r="87" spans="1:7" ht="75" x14ac:dyDescent="0.25">
      <c r="A87" s="27">
        <v>70</v>
      </c>
      <c r="B87" s="26" t="s">
        <v>141</v>
      </c>
      <c r="C87" s="24" t="s">
        <v>13</v>
      </c>
      <c r="D87" s="25"/>
      <c r="E87" s="21" t="str">
        <f t="shared" si="3"/>
        <v/>
      </c>
      <c r="F87" s="22">
        <f t="shared" si="2"/>
        <v>1</v>
      </c>
      <c r="G87" s="3"/>
    </row>
    <row r="88" spans="1:7" ht="60" x14ac:dyDescent="0.25">
      <c r="A88" s="27">
        <v>71</v>
      </c>
      <c r="B88" s="26" t="s">
        <v>142</v>
      </c>
      <c r="C88" s="24" t="s">
        <v>13</v>
      </c>
      <c r="D88" s="25"/>
      <c r="E88" s="21" t="str">
        <f t="shared" si="3"/>
        <v/>
      </c>
      <c r="F88" s="22">
        <f t="shared" si="2"/>
        <v>1</v>
      </c>
      <c r="G88" s="3"/>
    </row>
    <row r="89" spans="1:7" ht="45" x14ac:dyDescent="0.25">
      <c r="A89" s="27">
        <v>72</v>
      </c>
      <c r="B89" s="26" t="s">
        <v>143</v>
      </c>
      <c r="C89" s="24" t="s">
        <v>13</v>
      </c>
      <c r="D89" s="25"/>
      <c r="E89" s="21" t="str">
        <f t="shared" si="3"/>
        <v/>
      </c>
      <c r="F89" s="22">
        <f t="shared" si="2"/>
        <v>1</v>
      </c>
      <c r="G89" s="3"/>
    </row>
    <row r="90" spans="1:7" ht="45" x14ac:dyDescent="0.25">
      <c r="A90" s="27">
        <v>73</v>
      </c>
      <c r="B90" s="26" t="s">
        <v>144</v>
      </c>
      <c r="C90" s="24" t="s">
        <v>13</v>
      </c>
      <c r="D90" s="25"/>
      <c r="E90" s="21" t="str">
        <f t="shared" si="3"/>
        <v/>
      </c>
      <c r="F90" s="22">
        <f t="shared" si="2"/>
        <v>1</v>
      </c>
      <c r="G90" s="3"/>
    </row>
    <row r="91" spans="1:7" ht="45" x14ac:dyDescent="0.25">
      <c r="A91" s="27">
        <v>74</v>
      </c>
      <c r="B91" s="26" t="s">
        <v>145</v>
      </c>
      <c r="C91" s="24" t="s">
        <v>13</v>
      </c>
      <c r="D91" s="25"/>
      <c r="E91" s="21" t="str">
        <f t="shared" si="3"/>
        <v/>
      </c>
      <c r="F91" s="22">
        <f t="shared" si="2"/>
        <v>1</v>
      </c>
      <c r="G91" s="3"/>
    </row>
    <row r="92" spans="1:7" ht="237" customHeight="1" x14ac:dyDescent="0.25">
      <c r="A92" s="27">
        <v>75</v>
      </c>
      <c r="B92" s="26" t="s">
        <v>146</v>
      </c>
      <c r="C92" s="24" t="s">
        <v>13</v>
      </c>
      <c r="D92" s="25"/>
      <c r="E92" s="21" t="str">
        <f t="shared" si="3"/>
        <v/>
      </c>
      <c r="F92" s="22">
        <f t="shared" si="2"/>
        <v>1</v>
      </c>
      <c r="G92" s="3"/>
    </row>
    <row r="93" spans="1:7" ht="105" x14ac:dyDescent="0.25">
      <c r="A93" s="27">
        <v>76</v>
      </c>
      <c r="B93" s="26" t="s">
        <v>147</v>
      </c>
      <c r="C93" s="24" t="s">
        <v>13</v>
      </c>
      <c r="D93" s="25"/>
      <c r="E93" s="21" t="str">
        <f t="shared" si="3"/>
        <v/>
      </c>
      <c r="F93" s="22">
        <f t="shared" si="2"/>
        <v>1</v>
      </c>
      <c r="G93" s="3"/>
    </row>
    <row r="94" spans="1:7" ht="45" x14ac:dyDescent="0.25">
      <c r="A94" s="27">
        <v>77</v>
      </c>
      <c r="B94" s="26" t="s">
        <v>148</v>
      </c>
      <c r="C94" s="24" t="s">
        <v>13</v>
      </c>
      <c r="D94" s="25"/>
      <c r="E94" s="21" t="str">
        <f t="shared" si="3"/>
        <v/>
      </c>
      <c r="F94" s="22">
        <f t="shared" si="2"/>
        <v>1</v>
      </c>
      <c r="G94" s="3"/>
    </row>
    <row r="95" spans="1:7" ht="60" x14ac:dyDescent="0.25">
      <c r="A95" s="27">
        <v>78</v>
      </c>
      <c r="B95" s="26" t="s">
        <v>149</v>
      </c>
      <c r="C95" s="24" t="s">
        <v>13</v>
      </c>
      <c r="D95" s="25"/>
      <c r="E95" s="21" t="str">
        <f t="shared" si="3"/>
        <v/>
      </c>
      <c r="F95" s="22">
        <f t="shared" si="2"/>
        <v>1</v>
      </c>
      <c r="G95" s="3"/>
    </row>
    <row r="96" spans="1:7" ht="45" x14ac:dyDescent="0.25">
      <c r="A96" s="27">
        <v>79</v>
      </c>
      <c r="B96" s="26" t="s">
        <v>150</v>
      </c>
      <c r="C96" s="24" t="s">
        <v>13</v>
      </c>
      <c r="D96" s="25"/>
      <c r="E96" s="21" t="str">
        <f t="shared" si="3"/>
        <v/>
      </c>
      <c r="F96" s="22">
        <f t="shared" si="2"/>
        <v>1</v>
      </c>
      <c r="G96" s="3"/>
    </row>
    <row r="97" spans="1:7" ht="60" x14ac:dyDescent="0.25">
      <c r="A97" s="27">
        <v>80</v>
      </c>
      <c r="B97" s="26" t="s">
        <v>151</v>
      </c>
      <c r="C97" s="24" t="s">
        <v>13</v>
      </c>
      <c r="D97" s="25"/>
      <c r="E97" s="21" t="str">
        <f t="shared" si="3"/>
        <v/>
      </c>
      <c r="F97" s="22">
        <f t="shared" si="2"/>
        <v>1</v>
      </c>
      <c r="G97" s="3"/>
    </row>
    <row r="98" spans="1:7" ht="45" x14ac:dyDescent="0.25">
      <c r="A98" s="27">
        <v>81</v>
      </c>
      <c r="B98" s="26" t="s">
        <v>152</v>
      </c>
      <c r="C98" s="24" t="s">
        <v>13</v>
      </c>
      <c r="D98" s="25"/>
      <c r="E98" s="21" t="str">
        <f t="shared" si="3"/>
        <v/>
      </c>
      <c r="F98" s="22">
        <f t="shared" si="2"/>
        <v>1</v>
      </c>
      <c r="G98" s="3"/>
    </row>
    <row r="99" spans="1:7" ht="45" x14ac:dyDescent="0.25">
      <c r="A99" s="27">
        <v>82</v>
      </c>
      <c r="B99" s="26" t="s">
        <v>153</v>
      </c>
      <c r="C99" s="24" t="s">
        <v>13</v>
      </c>
      <c r="D99" s="25"/>
      <c r="E99" s="21" t="str">
        <f t="shared" si="3"/>
        <v/>
      </c>
      <c r="F99" s="22">
        <f t="shared" si="2"/>
        <v>1</v>
      </c>
      <c r="G99" s="3"/>
    </row>
    <row r="100" spans="1:7" ht="60" x14ac:dyDescent="0.25">
      <c r="A100" s="27">
        <v>83</v>
      </c>
      <c r="B100" s="26" t="s">
        <v>154</v>
      </c>
      <c r="C100" s="24" t="s">
        <v>13</v>
      </c>
      <c r="D100" s="25"/>
      <c r="E100" s="21" t="str">
        <f t="shared" si="3"/>
        <v/>
      </c>
      <c r="F100" s="22">
        <f t="shared" si="2"/>
        <v>1</v>
      </c>
      <c r="G100" s="3"/>
    </row>
    <row r="101" spans="1:7" ht="57.6" customHeight="1" x14ac:dyDescent="0.25">
      <c r="A101" s="27">
        <v>84</v>
      </c>
      <c r="B101" s="26" t="s">
        <v>155</v>
      </c>
      <c r="C101" s="24" t="s">
        <v>13</v>
      </c>
      <c r="D101" s="25"/>
      <c r="E101" s="21" t="str">
        <f t="shared" si="3"/>
        <v/>
      </c>
      <c r="F101" s="22">
        <f t="shared" si="2"/>
        <v>1</v>
      </c>
      <c r="G101" s="3"/>
    </row>
    <row r="102" spans="1:7" ht="60" x14ac:dyDescent="0.25">
      <c r="A102" s="27">
        <v>85</v>
      </c>
      <c r="B102" s="26" t="s">
        <v>156</v>
      </c>
      <c r="C102" s="24" t="s">
        <v>13</v>
      </c>
      <c r="D102" s="25"/>
      <c r="E102" s="21" t="str">
        <f t="shared" si="3"/>
        <v/>
      </c>
      <c r="F102" s="22">
        <f t="shared" si="2"/>
        <v>1</v>
      </c>
      <c r="G102" s="3"/>
    </row>
    <row r="103" spans="1:7" ht="60" x14ac:dyDescent="0.25">
      <c r="A103" s="27">
        <v>86</v>
      </c>
      <c r="B103" s="26" t="s">
        <v>157</v>
      </c>
      <c r="C103" s="24" t="s">
        <v>13</v>
      </c>
      <c r="D103" s="25"/>
      <c r="E103" s="21" t="str">
        <f t="shared" si="3"/>
        <v/>
      </c>
      <c r="F103" s="22">
        <f t="shared" si="2"/>
        <v>1</v>
      </c>
      <c r="G103" s="3"/>
    </row>
    <row r="104" spans="1:7" ht="30" x14ac:dyDescent="0.25">
      <c r="A104" s="27">
        <v>87</v>
      </c>
      <c r="B104" s="26" t="s">
        <v>158</v>
      </c>
      <c r="C104" s="24" t="s">
        <v>13</v>
      </c>
      <c r="D104" s="25"/>
      <c r="E104" s="21" t="str">
        <f t="shared" si="3"/>
        <v/>
      </c>
      <c r="F104" s="22">
        <f t="shared" si="2"/>
        <v>1</v>
      </c>
      <c r="G104" s="3"/>
    </row>
    <row r="105" spans="1:7" x14ac:dyDescent="0.25">
      <c r="A105" s="27"/>
      <c r="B105" s="32" t="s">
        <v>159</v>
      </c>
      <c r="C105" s="24"/>
      <c r="D105" s="25"/>
      <c r="E105" s="21"/>
      <c r="F105" s="22"/>
      <c r="G105" s="3"/>
    </row>
    <row r="106" spans="1:7" ht="105" x14ac:dyDescent="0.25">
      <c r="A106" s="27">
        <v>88</v>
      </c>
      <c r="B106" s="26" t="s">
        <v>160</v>
      </c>
      <c r="C106" s="24" t="s">
        <v>13</v>
      </c>
      <c r="D106" s="25"/>
      <c r="E106" s="21" t="str">
        <f t="shared" si="3"/>
        <v/>
      </c>
      <c r="F106" s="22">
        <f t="shared" si="2"/>
        <v>1</v>
      </c>
      <c r="G106" s="3"/>
    </row>
    <row r="107" spans="1:7" ht="75" x14ac:dyDescent="0.25">
      <c r="A107" s="27">
        <v>89</v>
      </c>
      <c r="B107" s="26" t="s">
        <v>161</v>
      </c>
      <c r="C107" s="24" t="s">
        <v>13</v>
      </c>
      <c r="D107" s="25"/>
      <c r="E107" s="21" t="str">
        <f t="shared" si="3"/>
        <v/>
      </c>
      <c r="F107" s="22">
        <f t="shared" si="2"/>
        <v>1</v>
      </c>
      <c r="G107" s="3"/>
    </row>
    <row r="108" spans="1:7" ht="135" x14ac:dyDescent="0.25">
      <c r="A108" s="27">
        <v>90</v>
      </c>
      <c r="B108" s="26" t="s">
        <v>162</v>
      </c>
      <c r="C108" s="24" t="s">
        <v>13</v>
      </c>
      <c r="D108" s="25"/>
      <c r="E108" s="21" t="str">
        <f t="shared" si="3"/>
        <v/>
      </c>
      <c r="F108" s="22">
        <f t="shared" si="2"/>
        <v>1</v>
      </c>
      <c r="G108" s="3"/>
    </row>
    <row r="109" spans="1:7" x14ac:dyDescent="0.25">
      <c r="A109" s="27"/>
      <c r="B109" s="32" t="s">
        <v>163</v>
      </c>
      <c r="C109" s="24"/>
      <c r="D109" s="25"/>
      <c r="E109" s="21"/>
      <c r="F109" s="22"/>
      <c r="G109" s="3"/>
    </row>
    <row r="110" spans="1:7" ht="45" x14ac:dyDescent="0.25">
      <c r="A110" s="27">
        <v>91</v>
      </c>
      <c r="B110" s="26" t="s">
        <v>164</v>
      </c>
      <c r="C110" s="24" t="s">
        <v>13</v>
      </c>
      <c r="D110" s="25"/>
      <c r="E110" s="21" t="str">
        <f t="shared" si="3"/>
        <v/>
      </c>
      <c r="F110" s="22">
        <f t="shared" si="2"/>
        <v>1</v>
      </c>
      <c r="G110" s="3"/>
    </row>
    <row r="111" spans="1:7" ht="75" x14ac:dyDescent="0.25">
      <c r="A111" s="27">
        <v>92</v>
      </c>
      <c r="B111" s="26" t="s">
        <v>165</v>
      </c>
      <c r="C111" s="24" t="s">
        <v>13</v>
      </c>
      <c r="D111" s="25"/>
      <c r="E111" s="21" t="str">
        <f t="shared" si="3"/>
        <v/>
      </c>
      <c r="F111" s="22">
        <f t="shared" si="2"/>
        <v>1</v>
      </c>
      <c r="G111" s="3"/>
    </row>
    <row r="112" spans="1:7" ht="75" x14ac:dyDescent="0.25">
      <c r="A112" s="27">
        <v>93</v>
      </c>
      <c r="B112" s="26" t="s">
        <v>166</v>
      </c>
      <c r="C112" s="24" t="s">
        <v>13</v>
      </c>
      <c r="D112" s="25"/>
      <c r="E112" s="21" t="str">
        <f t="shared" si="3"/>
        <v/>
      </c>
      <c r="F112" s="22">
        <f t="shared" si="2"/>
        <v>1</v>
      </c>
      <c r="G112" s="3"/>
    </row>
    <row r="113" spans="1:7" ht="30" x14ac:dyDescent="0.25">
      <c r="A113" s="27">
        <v>94</v>
      </c>
      <c r="B113" s="26" t="s">
        <v>167</v>
      </c>
      <c r="C113" s="24" t="s">
        <v>13</v>
      </c>
      <c r="D113" s="25"/>
      <c r="E113" s="21" t="str">
        <f t="shared" si="3"/>
        <v/>
      </c>
      <c r="F113" s="22">
        <f t="shared" si="2"/>
        <v>1</v>
      </c>
      <c r="G113" s="3"/>
    </row>
    <row r="114" spans="1:7" ht="45" x14ac:dyDescent="0.25">
      <c r="A114" s="27">
        <v>95</v>
      </c>
      <c r="B114" s="26" t="s">
        <v>168</v>
      </c>
      <c r="C114" s="24" t="s">
        <v>13</v>
      </c>
      <c r="D114" s="25"/>
      <c r="E114" s="21" t="str">
        <f t="shared" si="3"/>
        <v/>
      </c>
      <c r="F114" s="22">
        <f t="shared" si="2"/>
        <v>1</v>
      </c>
      <c r="G114" s="3"/>
    </row>
    <row r="115" spans="1:7" ht="30" x14ac:dyDescent="0.25">
      <c r="A115" s="27">
        <v>96</v>
      </c>
      <c r="B115" s="26" t="s">
        <v>169</v>
      </c>
      <c r="C115" s="24" t="s">
        <v>13</v>
      </c>
      <c r="D115" s="25"/>
      <c r="E115" s="21" t="str">
        <f t="shared" si="3"/>
        <v/>
      </c>
      <c r="F115" s="22">
        <f t="shared" si="2"/>
        <v>1</v>
      </c>
      <c r="G115" s="3"/>
    </row>
    <row r="116" spans="1:7" ht="45" x14ac:dyDescent="0.25">
      <c r="A116" s="27">
        <v>97</v>
      </c>
      <c r="B116" s="26" t="s">
        <v>170</v>
      </c>
      <c r="C116" s="24" t="s">
        <v>13</v>
      </c>
      <c r="D116" s="25"/>
      <c r="E116" s="21" t="str">
        <f t="shared" si="3"/>
        <v/>
      </c>
      <c r="F116" s="22">
        <f t="shared" si="2"/>
        <v>1</v>
      </c>
      <c r="G116" s="3"/>
    </row>
    <row r="117" spans="1:7" ht="30" x14ac:dyDescent="0.25">
      <c r="A117" s="27">
        <v>98</v>
      </c>
      <c r="B117" s="26" t="s">
        <v>171</v>
      </c>
      <c r="C117" s="24" t="s">
        <v>13</v>
      </c>
      <c r="D117" s="25"/>
      <c r="E117" s="21" t="str">
        <f t="shared" si="3"/>
        <v/>
      </c>
      <c r="F117" s="22">
        <f t="shared" si="2"/>
        <v>1</v>
      </c>
      <c r="G117" s="3"/>
    </row>
    <row r="118" spans="1:7" ht="30" x14ac:dyDescent="0.25">
      <c r="A118" s="27">
        <v>99</v>
      </c>
      <c r="B118" s="26" t="s">
        <v>172</v>
      </c>
      <c r="C118" s="24" t="s">
        <v>13</v>
      </c>
      <c r="D118" s="25"/>
      <c r="E118" s="21" t="str">
        <f t="shared" si="3"/>
        <v/>
      </c>
      <c r="F118" s="22">
        <f t="shared" si="2"/>
        <v>1</v>
      </c>
      <c r="G118" s="3"/>
    </row>
    <row r="119" spans="1:7" ht="30" x14ac:dyDescent="0.25">
      <c r="A119" s="27"/>
      <c r="B119" s="32" t="s">
        <v>173</v>
      </c>
      <c r="C119" s="24"/>
      <c r="D119" s="25"/>
      <c r="E119" s="21"/>
      <c r="F119" s="22"/>
      <c r="G119" s="3"/>
    </row>
    <row r="120" spans="1:7" ht="105" x14ac:dyDescent="0.25">
      <c r="A120" s="27">
        <v>100</v>
      </c>
      <c r="B120" s="26" t="s">
        <v>174</v>
      </c>
      <c r="C120" s="24" t="s">
        <v>13</v>
      </c>
      <c r="D120" s="25"/>
      <c r="E120" s="21" t="str">
        <f t="shared" si="3"/>
        <v/>
      </c>
      <c r="F120" s="22">
        <f t="shared" si="2"/>
        <v>1</v>
      </c>
      <c r="G120" s="3"/>
    </row>
    <row r="121" spans="1:7" ht="114.6" customHeight="1" x14ac:dyDescent="0.25">
      <c r="A121" s="27">
        <v>101</v>
      </c>
      <c r="B121" s="26" t="s">
        <v>175</v>
      </c>
      <c r="C121" s="24" t="s">
        <v>13</v>
      </c>
      <c r="D121" s="25"/>
      <c r="E121" s="21" t="str">
        <f t="shared" si="3"/>
        <v/>
      </c>
      <c r="F121" s="22">
        <f t="shared" si="2"/>
        <v>1</v>
      </c>
      <c r="G121" s="3"/>
    </row>
    <row r="122" spans="1:7" ht="30" x14ac:dyDescent="0.25">
      <c r="A122" s="27">
        <v>102</v>
      </c>
      <c r="B122" s="26" t="s">
        <v>176</v>
      </c>
      <c r="C122" s="24" t="s">
        <v>13</v>
      </c>
      <c r="D122" s="25"/>
      <c r="E122" s="21" t="str">
        <f t="shared" si="3"/>
        <v/>
      </c>
      <c r="F122" s="22">
        <f t="shared" si="2"/>
        <v>1</v>
      </c>
      <c r="G122" s="3"/>
    </row>
    <row r="123" spans="1:7" ht="45" x14ac:dyDescent="0.25">
      <c r="A123" s="27">
        <v>103</v>
      </c>
      <c r="B123" s="26" t="s">
        <v>177</v>
      </c>
      <c r="C123" s="24" t="s">
        <v>13</v>
      </c>
      <c r="D123" s="25"/>
      <c r="E123" s="21" t="str">
        <f t="shared" si="3"/>
        <v/>
      </c>
      <c r="F123" s="22">
        <f t="shared" si="2"/>
        <v>1</v>
      </c>
      <c r="G123" s="3"/>
    </row>
    <row r="124" spans="1:7" ht="60" x14ac:dyDescent="0.25">
      <c r="A124" s="27">
        <v>104</v>
      </c>
      <c r="B124" s="26" t="s">
        <v>178</v>
      </c>
      <c r="C124" s="24" t="s">
        <v>13</v>
      </c>
      <c r="D124" s="25"/>
      <c r="E124" s="21" t="str">
        <f t="shared" si="3"/>
        <v/>
      </c>
      <c r="F124" s="22">
        <f t="shared" si="2"/>
        <v>1</v>
      </c>
      <c r="G124" s="3"/>
    </row>
    <row r="125" spans="1:7" ht="120" x14ac:dyDescent="0.25">
      <c r="A125" s="27">
        <v>105</v>
      </c>
      <c r="B125" s="26" t="s">
        <v>179</v>
      </c>
      <c r="C125" s="24" t="s">
        <v>13</v>
      </c>
      <c r="D125" s="25"/>
      <c r="E125" s="21" t="str">
        <f t="shared" si="3"/>
        <v/>
      </c>
      <c r="F125" s="22">
        <f t="shared" si="2"/>
        <v>1</v>
      </c>
      <c r="G125" s="3"/>
    </row>
    <row r="126" spans="1:7" ht="30" x14ac:dyDescent="0.25">
      <c r="A126" s="27">
        <v>106</v>
      </c>
      <c r="B126" s="26" t="s">
        <v>180</v>
      </c>
      <c r="C126" s="24" t="s">
        <v>13</v>
      </c>
      <c r="D126" s="25"/>
      <c r="E126" s="21" t="str">
        <f t="shared" si="3"/>
        <v/>
      </c>
      <c r="F126" s="22">
        <f t="shared" si="2"/>
        <v>1</v>
      </c>
      <c r="G126" s="3"/>
    </row>
    <row r="127" spans="1:7" ht="30" x14ac:dyDescent="0.25">
      <c r="A127" s="27">
        <v>107</v>
      </c>
      <c r="B127" s="26" t="s">
        <v>181</v>
      </c>
      <c r="C127" s="24" t="s">
        <v>13</v>
      </c>
      <c r="D127" s="25"/>
      <c r="E127" s="21" t="str">
        <f t="shared" si="3"/>
        <v/>
      </c>
      <c r="F127" s="22">
        <f t="shared" si="2"/>
        <v>1</v>
      </c>
      <c r="G127" s="3"/>
    </row>
    <row r="128" spans="1:7" ht="45" x14ac:dyDescent="0.25">
      <c r="A128" s="27">
        <v>108</v>
      </c>
      <c r="B128" s="26" t="s">
        <v>182</v>
      </c>
      <c r="C128" s="24" t="s">
        <v>13</v>
      </c>
      <c r="D128" s="25"/>
      <c r="E128" s="21" t="str">
        <f t="shared" si="3"/>
        <v/>
      </c>
      <c r="F128" s="22">
        <f t="shared" si="2"/>
        <v>1</v>
      </c>
      <c r="G128" s="3"/>
    </row>
    <row r="129" spans="1:7" ht="30" x14ac:dyDescent="0.25">
      <c r="A129" s="27">
        <v>109</v>
      </c>
      <c r="B129" s="26" t="s">
        <v>183</v>
      </c>
      <c r="C129" s="24" t="s">
        <v>13</v>
      </c>
      <c r="D129" s="25"/>
      <c r="E129" s="21" t="str">
        <f t="shared" si="3"/>
        <v/>
      </c>
      <c r="F129" s="22">
        <f t="shared" si="2"/>
        <v>1</v>
      </c>
      <c r="G129" s="3"/>
    </row>
    <row r="130" spans="1:7" ht="30" x14ac:dyDescent="0.25">
      <c r="A130" s="27">
        <v>110</v>
      </c>
      <c r="B130" s="26" t="s">
        <v>184</v>
      </c>
      <c r="C130" s="24" t="s">
        <v>13</v>
      </c>
      <c r="D130" s="25"/>
      <c r="E130" s="21" t="str">
        <f t="shared" si="3"/>
        <v/>
      </c>
      <c r="F130" s="22">
        <f t="shared" si="2"/>
        <v>1</v>
      </c>
      <c r="G130" s="3"/>
    </row>
    <row r="131" spans="1:7" ht="30" x14ac:dyDescent="0.25">
      <c r="A131" s="27">
        <v>111</v>
      </c>
      <c r="B131" s="26" t="s">
        <v>185</v>
      </c>
      <c r="C131" s="24" t="s">
        <v>13</v>
      </c>
      <c r="D131" s="25"/>
      <c r="E131" s="21" t="str">
        <f>IF(C131="[P]","",(IF(G131="ANO",D131,"")))</f>
        <v/>
      </c>
      <c r="F131" s="22">
        <f>IF(C131="[NP]","",(IF(G131="ANO","",1)))</f>
        <v>1</v>
      </c>
      <c r="G131" s="3"/>
    </row>
    <row r="132" spans="1:7" x14ac:dyDescent="0.25">
      <c r="A132" s="27"/>
      <c r="B132" s="50" t="s">
        <v>186</v>
      </c>
      <c r="C132" s="24"/>
      <c r="D132" s="25"/>
      <c r="E132" s="21" t="str">
        <f t="shared" ref="E132:E138" si="4">IF(C132="[P]","",(IF(G132="ANO",D132,"")))</f>
        <v/>
      </c>
      <c r="F132" s="22"/>
      <c r="G132" s="3"/>
    </row>
    <row r="133" spans="1:7" ht="60" x14ac:dyDescent="0.25">
      <c r="A133" s="27">
        <v>112</v>
      </c>
      <c r="B133" s="26" t="s">
        <v>187</v>
      </c>
      <c r="C133" s="24" t="s">
        <v>80</v>
      </c>
      <c r="D133" s="25">
        <v>5.0000000000000001E-3</v>
      </c>
      <c r="E133" s="21" t="str">
        <f t="shared" si="4"/>
        <v/>
      </c>
      <c r="F133" s="22" t="str">
        <f t="shared" ref="F133:F138" si="5">IF(C133="[NP]","",(IF(G133="ANO","",1)))</f>
        <v/>
      </c>
      <c r="G133" s="3"/>
    </row>
    <row r="134" spans="1:7" ht="45" x14ac:dyDescent="0.25">
      <c r="A134" s="27">
        <v>113</v>
      </c>
      <c r="B134" s="26" t="s">
        <v>188</v>
      </c>
      <c r="C134" s="24" t="s">
        <v>80</v>
      </c>
      <c r="D134" s="25">
        <v>5.0000000000000001E-3</v>
      </c>
      <c r="E134" s="21" t="str">
        <f t="shared" si="4"/>
        <v/>
      </c>
      <c r="F134" s="22" t="str">
        <f t="shared" si="5"/>
        <v/>
      </c>
      <c r="G134" s="3"/>
    </row>
    <row r="135" spans="1:7" ht="45" x14ac:dyDescent="0.25">
      <c r="A135" s="27">
        <v>114</v>
      </c>
      <c r="B135" s="26" t="s">
        <v>189</v>
      </c>
      <c r="C135" s="24" t="s">
        <v>80</v>
      </c>
      <c r="D135" s="25">
        <v>5.0000000000000001E-3</v>
      </c>
      <c r="E135" s="21" t="str">
        <f t="shared" si="4"/>
        <v/>
      </c>
      <c r="F135" s="22" t="str">
        <f t="shared" si="5"/>
        <v/>
      </c>
      <c r="G135" s="3"/>
    </row>
    <row r="136" spans="1:7" ht="75" x14ac:dyDescent="0.25">
      <c r="A136" s="27">
        <v>115</v>
      </c>
      <c r="B136" s="26" t="s">
        <v>190</v>
      </c>
      <c r="C136" s="24" t="s">
        <v>80</v>
      </c>
      <c r="D136" s="25">
        <v>5.0000000000000001E-3</v>
      </c>
      <c r="E136" s="21" t="str">
        <f t="shared" si="4"/>
        <v/>
      </c>
      <c r="F136" s="22" t="str">
        <f t="shared" si="5"/>
        <v/>
      </c>
      <c r="G136" s="3"/>
    </row>
    <row r="137" spans="1:7" x14ac:dyDescent="0.25">
      <c r="A137" s="27">
        <v>116</v>
      </c>
      <c r="B137" s="26" t="s">
        <v>191</v>
      </c>
      <c r="C137" s="24" t="s">
        <v>80</v>
      </c>
      <c r="D137" s="25">
        <v>5.0000000000000001E-3</v>
      </c>
      <c r="E137" s="21" t="str">
        <f>IF(C137="[P]","",(IF(G137="ANO",D137,"")))</f>
        <v/>
      </c>
      <c r="F137" s="22" t="str">
        <f t="shared" si="5"/>
        <v/>
      </c>
      <c r="G137" s="3"/>
    </row>
    <row r="138" spans="1:7" ht="15.75" thickBot="1" x14ac:dyDescent="0.3">
      <c r="A138" s="27">
        <v>117</v>
      </c>
      <c r="B138" s="26" t="s">
        <v>192</v>
      </c>
      <c r="C138" s="24" t="s">
        <v>80</v>
      </c>
      <c r="D138" s="25">
        <v>5.0000000000000001E-3</v>
      </c>
      <c r="E138" s="21" t="str">
        <f t="shared" si="4"/>
        <v/>
      </c>
      <c r="F138" s="22" t="str">
        <f t="shared" si="5"/>
        <v/>
      </c>
      <c r="G138" s="3"/>
    </row>
    <row r="139" spans="1:7" ht="15.75" thickBot="1" x14ac:dyDescent="0.3">
      <c r="A139" s="51" t="s">
        <v>193</v>
      </c>
      <c r="B139" s="52"/>
      <c r="C139" s="52"/>
      <c r="D139" s="53">
        <f>SUM(D13:D138)</f>
        <v>0.30000000000000004</v>
      </c>
      <c r="E139" s="54" t="str">
        <f t="shared" ref="E139" si="6">IF(C139="[P]","",(IF(G139="ANO",D139,"")))</f>
        <v/>
      </c>
      <c r="F139" s="54"/>
      <c r="G139" s="55"/>
    </row>
    <row r="140" spans="1:7" ht="5.25" customHeight="1" x14ac:dyDescent="0.25"/>
    <row r="141" spans="1:7" ht="15.75" thickBot="1" x14ac:dyDescent="0.3"/>
    <row r="142" spans="1:7" ht="15.75" thickBot="1" x14ac:dyDescent="0.3">
      <c r="A142" s="33"/>
      <c r="B142" s="4" t="s">
        <v>194</v>
      </c>
      <c r="F142" s="34"/>
    </row>
    <row r="143" spans="1:7" x14ac:dyDescent="0.25">
      <c r="A143" s="35" t="s">
        <v>44</v>
      </c>
    </row>
    <row r="144" spans="1:7" x14ac:dyDescent="0.25">
      <c r="A144" s="35" t="s">
        <v>45</v>
      </c>
    </row>
  </sheetData>
  <sheetProtection algorithmName="SHA-512" hashValue="kU0STumRevyD66CxABeBC52EgFuf2RBCg+j9KP+6UVfbYayGHNsKXNvanDsGX+JZcK/K48xPaIa4BT0L2LtA0g==" saltValue="kcReaNqmZaaP4G/FB13yvQ==" spinCount="100000" sheet="1" objects="1" scenarios="1"/>
  <autoFilter ref="A11:G139" xr:uid="{9158955B-035E-4F33-BAB5-CAECB6A12BC3}"/>
  <mergeCells count="1">
    <mergeCell ref="A1:G1"/>
  </mergeCells>
  <conditionalFormatting sqref="F3">
    <cfRule type="containsText" dxfId="15" priority="1" stopIfTrue="1" operator="containsText" text="NE">
      <formula>NOT(ISERROR(SEARCH("NE",F3)))</formula>
    </cfRule>
    <cfRule type="containsText" dxfId="14" priority="2" stopIfTrue="1" operator="containsText" text="ANO">
      <formula>NOT(ISERROR(SEARCH("ANO",F3)))</formula>
    </cfRule>
  </conditionalFormatting>
  <dataValidations count="1">
    <dataValidation type="list" allowBlank="1" showInputMessage="1" showErrorMessage="1" sqref="G13:G138" xr:uid="{922ED47C-7F25-420B-A072-8E196AF7EAAE}">
      <formula1>$A$143:$A$144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D914D-BD49-41E7-8D2D-BA2BA510CD68}">
  <sheetPr>
    <tabColor rgb="FF0070C0"/>
  </sheetPr>
  <dimension ref="A1:H141"/>
  <sheetViews>
    <sheetView topLeftCell="A131" zoomScale="110" zoomScaleNormal="110" workbookViewId="0">
      <selection activeCell="E133" sqref="E133"/>
    </sheetView>
  </sheetViews>
  <sheetFormatPr defaultColWidth="9.140625" defaultRowHeight="15" x14ac:dyDescent="0.25"/>
  <cols>
    <col min="1" max="1" width="3.85546875" style="4" customWidth="1"/>
    <col min="2" max="2" width="44.140625" style="4" customWidth="1"/>
    <col min="3" max="3" width="11.42578125" style="4" customWidth="1"/>
    <col min="4" max="5" width="12" style="4" customWidth="1"/>
    <col min="6" max="6" width="11.85546875" style="4" bestFit="1" customWidth="1"/>
    <col min="7" max="7" width="14.7109375" style="4" customWidth="1"/>
    <col min="8" max="16384" width="9.140625" style="4"/>
  </cols>
  <sheetData>
    <row r="1" spans="1:8" ht="29.25" thickBot="1" x14ac:dyDescent="0.3">
      <c r="A1" s="60" t="s">
        <v>61</v>
      </c>
      <c r="B1" s="60"/>
      <c r="C1" s="60"/>
      <c r="D1" s="60"/>
      <c r="E1" s="60"/>
      <c r="F1" s="60"/>
      <c r="G1" s="60"/>
    </row>
    <row r="2" spans="1:8" ht="7.5" customHeight="1" thickTop="1" thickBot="1" x14ac:dyDescent="0.3">
      <c r="A2" s="5"/>
    </row>
    <row r="3" spans="1:8" ht="19.5" thickBot="1" x14ac:dyDescent="0.3">
      <c r="A3" s="6" t="s">
        <v>1</v>
      </c>
      <c r="B3" s="7"/>
      <c r="C3" s="7"/>
      <c r="D3" s="7"/>
      <c r="E3" s="8"/>
      <c r="F3" s="9" t="str">
        <f>IF(SUM(F13:F135)=0,"ANO","NE")</f>
        <v>NE</v>
      </c>
    </row>
    <row r="4" spans="1:8" ht="7.5" customHeight="1" thickBot="1" x14ac:dyDescent="0.3">
      <c r="A4" s="5"/>
    </row>
    <row r="5" spans="1:8" ht="15.75" thickBot="1" x14ac:dyDescent="0.3">
      <c r="A5" s="39" t="s">
        <v>62</v>
      </c>
      <c r="B5" s="40"/>
      <c r="C5" s="40"/>
      <c r="D5" s="41"/>
      <c r="E5" s="42">
        <f>SUM(E13:E135)</f>
        <v>0</v>
      </c>
    </row>
    <row r="6" spans="1:8" ht="7.5" customHeight="1" thickBot="1" x14ac:dyDescent="0.3">
      <c r="A6" s="5"/>
    </row>
    <row r="7" spans="1:8" ht="19.5" thickBot="1" x14ac:dyDescent="0.3">
      <c r="A7" s="6" t="s">
        <v>195</v>
      </c>
      <c r="B7" s="7"/>
      <c r="C7" s="7"/>
      <c r="D7" s="7"/>
      <c r="E7" s="7"/>
      <c r="F7" s="7"/>
      <c r="G7" s="2"/>
      <c r="H7" s="4" t="s">
        <v>64</v>
      </c>
    </row>
    <row r="8" spans="1:8" ht="7.5" customHeight="1" thickBot="1" x14ac:dyDescent="0.3"/>
    <row r="9" spans="1:8" ht="15.75" thickBot="1" x14ac:dyDescent="0.3">
      <c r="A9" s="43" t="s">
        <v>196</v>
      </c>
      <c r="B9" s="44"/>
      <c r="C9" s="44"/>
      <c r="D9" s="44"/>
      <c r="E9" s="44"/>
      <c r="F9" s="44"/>
      <c r="G9" s="36">
        <f>G7*(1-E5)</f>
        <v>0</v>
      </c>
      <c r="H9" s="4" t="s">
        <v>64</v>
      </c>
    </row>
    <row r="10" spans="1:8" ht="15.75" thickBot="1" x14ac:dyDescent="0.3"/>
    <row r="11" spans="1:8" ht="48" customHeight="1" x14ac:dyDescent="0.25">
      <c r="A11" s="45" t="s">
        <v>2</v>
      </c>
      <c r="B11" s="11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3" t="s">
        <v>8</v>
      </c>
    </row>
    <row r="12" spans="1:8" ht="15.75" thickBot="1" x14ac:dyDescent="0.3">
      <c r="A12" s="14"/>
      <c r="B12" s="15"/>
      <c r="C12" s="16" t="s">
        <v>9</v>
      </c>
      <c r="D12" s="16" t="s">
        <v>10</v>
      </c>
      <c r="E12" s="16" t="s">
        <v>10</v>
      </c>
      <c r="F12" s="16"/>
      <c r="G12" s="17" t="s">
        <v>11</v>
      </c>
    </row>
    <row r="13" spans="1:8" x14ac:dyDescent="0.25">
      <c r="A13" s="27"/>
      <c r="B13" s="46" t="s">
        <v>197</v>
      </c>
      <c r="C13" s="24"/>
      <c r="D13" s="20"/>
      <c r="E13" s="21"/>
      <c r="F13" s="22"/>
      <c r="G13" s="3"/>
    </row>
    <row r="14" spans="1:8" ht="60" x14ac:dyDescent="0.25">
      <c r="A14" s="27">
        <v>1</v>
      </c>
      <c r="B14" s="26" t="s">
        <v>198</v>
      </c>
      <c r="C14" s="24" t="s">
        <v>13</v>
      </c>
      <c r="D14" s="25"/>
      <c r="E14" s="21" t="str">
        <f t="shared" ref="E14:E77" si="0">IF(C14="[P]","",(IF(G14="ANO",D14,"")))</f>
        <v/>
      </c>
      <c r="F14" s="22">
        <f t="shared" ref="F14:F127" si="1">IF(C14="[NP]","",(IF(G14="ANO","",1)))</f>
        <v>1</v>
      </c>
      <c r="G14" s="3"/>
    </row>
    <row r="15" spans="1:8" ht="75" x14ac:dyDescent="0.25">
      <c r="A15" s="27">
        <v>2</v>
      </c>
      <c r="B15" s="26" t="s">
        <v>199</v>
      </c>
      <c r="C15" s="24" t="s">
        <v>13</v>
      </c>
      <c r="D15" s="25"/>
      <c r="E15" s="21" t="str">
        <f t="shared" si="0"/>
        <v/>
      </c>
      <c r="F15" s="22">
        <f t="shared" si="1"/>
        <v>1</v>
      </c>
      <c r="G15" s="3"/>
    </row>
    <row r="16" spans="1:8" ht="45" x14ac:dyDescent="0.25">
      <c r="A16" s="27">
        <v>3</v>
      </c>
      <c r="B16" s="26" t="s">
        <v>200</v>
      </c>
      <c r="C16" s="24" t="s">
        <v>13</v>
      </c>
      <c r="D16" s="25"/>
      <c r="E16" s="21" t="str">
        <f t="shared" si="0"/>
        <v/>
      </c>
      <c r="F16" s="22">
        <f t="shared" si="1"/>
        <v>1</v>
      </c>
      <c r="G16" s="3"/>
    </row>
    <row r="17" spans="1:7" x14ac:dyDescent="0.25">
      <c r="A17" s="27">
        <v>4</v>
      </c>
      <c r="B17" s="26" t="s">
        <v>201</v>
      </c>
      <c r="C17" s="24" t="s">
        <v>13</v>
      </c>
      <c r="D17" s="25"/>
      <c r="E17" s="21" t="str">
        <f t="shared" si="0"/>
        <v/>
      </c>
      <c r="F17" s="22">
        <f t="shared" si="1"/>
        <v>1</v>
      </c>
      <c r="G17" s="3"/>
    </row>
    <row r="18" spans="1:7" x14ac:dyDescent="0.25">
      <c r="A18" s="27">
        <v>5</v>
      </c>
      <c r="B18" s="26" t="s">
        <v>202</v>
      </c>
      <c r="C18" s="24" t="s">
        <v>13</v>
      </c>
      <c r="D18" s="25"/>
      <c r="E18" s="21" t="str">
        <f t="shared" si="0"/>
        <v/>
      </c>
      <c r="F18" s="22">
        <f t="shared" si="1"/>
        <v>1</v>
      </c>
      <c r="G18" s="3"/>
    </row>
    <row r="19" spans="1:7" ht="45" x14ac:dyDescent="0.25">
      <c r="A19" s="27">
        <v>6</v>
      </c>
      <c r="B19" s="26" t="s">
        <v>203</v>
      </c>
      <c r="C19" s="24" t="s">
        <v>13</v>
      </c>
      <c r="D19" s="25"/>
      <c r="E19" s="21" t="str">
        <f t="shared" si="0"/>
        <v/>
      </c>
      <c r="F19" s="22">
        <f t="shared" si="1"/>
        <v>1</v>
      </c>
      <c r="G19" s="3"/>
    </row>
    <row r="20" spans="1:7" ht="45" x14ac:dyDescent="0.25">
      <c r="A20" s="27">
        <v>7</v>
      </c>
      <c r="B20" s="26" t="s">
        <v>204</v>
      </c>
      <c r="C20" s="24" t="s">
        <v>13</v>
      </c>
      <c r="D20" s="25"/>
      <c r="E20" s="21" t="str">
        <f t="shared" si="0"/>
        <v/>
      </c>
      <c r="F20" s="22">
        <f t="shared" si="1"/>
        <v>1</v>
      </c>
      <c r="G20" s="3"/>
    </row>
    <row r="21" spans="1:7" ht="45" x14ac:dyDescent="0.25">
      <c r="A21" s="27">
        <v>8</v>
      </c>
      <c r="B21" s="26" t="s">
        <v>205</v>
      </c>
      <c r="C21" s="24" t="s">
        <v>13</v>
      </c>
      <c r="D21" s="25"/>
      <c r="E21" s="21" t="str">
        <f t="shared" si="0"/>
        <v/>
      </c>
      <c r="F21" s="22">
        <f t="shared" si="1"/>
        <v>1</v>
      </c>
      <c r="G21" s="3"/>
    </row>
    <row r="22" spans="1:7" x14ac:dyDescent="0.25">
      <c r="A22" s="27">
        <v>9</v>
      </c>
      <c r="B22" s="26" t="s">
        <v>206</v>
      </c>
      <c r="C22" s="24" t="s">
        <v>13</v>
      </c>
      <c r="D22" s="25"/>
      <c r="E22" s="21" t="str">
        <f t="shared" si="0"/>
        <v/>
      </c>
      <c r="F22" s="22">
        <f t="shared" si="1"/>
        <v>1</v>
      </c>
      <c r="G22" s="3"/>
    </row>
    <row r="23" spans="1:7" x14ac:dyDescent="0.25">
      <c r="A23" s="27">
        <v>10</v>
      </c>
      <c r="B23" s="26" t="s">
        <v>207</v>
      </c>
      <c r="C23" s="24" t="s">
        <v>80</v>
      </c>
      <c r="D23" s="25">
        <v>0.01</v>
      </c>
      <c r="E23" s="21" t="str">
        <f t="shared" si="0"/>
        <v/>
      </c>
      <c r="F23" s="22" t="str">
        <f t="shared" si="1"/>
        <v/>
      </c>
      <c r="G23" s="3"/>
    </row>
    <row r="24" spans="1:7" x14ac:dyDescent="0.25">
      <c r="A24" s="27">
        <v>11</v>
      </c>
      <c r="B24" s="26" t="s">
        <v>208</v>
      </c>
      <c r="C24" s="24" t="s">
        <v>13</v>
      </c>
      <c r="D24" s="25"/>
      <c r="E24" s="21" t="str">
        <f t="shared" si="0"/>
        <v/>
      </c>
      <c r="F24" s="22">
        <f t="shared" si="1"/>
        <v>1</v>
      </c>
      <c r="G24" s="3"/>
    </row>
    <row r="25" spans="1:7" ht="30" x14ac:dyDescent="0.25">
      <c r="A25" s="27">
        <v>12</v>
      </c>
      <c r="B25" s="26" t="s">
        <v>209</v>
      </c>
      <c r="C25" s="24" t="s">
        <v>80</v>
      </c>
      <c r="D25" s="25">
        <v>0.01</v>
      </c>
      <c r="E25" s="21" t="str">
        <f t="shared" si="0"/>
        <v/>
      </c>
      <c r="F25" s="22" t="str">
        <f t="shared" si="1"/>
        <v/>
      </c>
      <c r="G25" s="3"/>
    </row>
    <row r="26" spans="1:7" ht="30" x14ac:dyDescent="0.25">
      <c r="A26" s="27">
        <v>13</v>
      </c>
      <c r="B26" s="26" t="s">
        <v>210</v>
      </c>
      <c r="C26" s="24" t="s">
        <v>13</v>
      </c>
      <c r="D26" s="25"/>
      <c r="E26" s="21" t="str">
        <f t="shared" si="0"/>
        <v/>
      </c>
      <c r="F26" s="22">
        <f t="shared" si="1"/>
        <v>1</v>
      </c>
      <c r="G26" s="3"/>
    </row>
    <row r="27" spans="1:7" ht="30" x14ac:dyDescent="0.25">
      <c r="A27" s="27">
        <v>14</v>
      </c>
      <c r="B27" s="26" t="s">
        <v>211</v>
      </c>
      <c r="C27" s="24" t="s">
        <v>13</v>
      </c>
      <c r="D27" s="25"/>
      <c r="E27" s="21" t="str">
        <f t="shared" si="0"/>
        <v/>
      </c>
      <c r="F27" s="22">
        <f t="shared" si="1"/>
        <v>1</v>
      </c>
      <c r="G27" s="3"/>
    </row>
    <row r="28" spans="1:7" ht="45" x14ac:dyDescent="0.25">
      <c r="A28" s="27">
        <v>15</v>
      </c>
      <c r="B28" s="26" t="s">
        <v>212</v>
      </c>
      <c r="C28" s="24" t="s">
        <v>13</v>
      </c>
      <c r="D28" s="25"/>
      <c r="E28" s="21" t="str">
        <f t="shared" si="0"/>
        <v/>
      </c>
      <c r="F28" s="22">
        <f t="shared" si="1"/>
        <v>1</v>
      </c>
      <c r="G28" s="3"/>
    </row>
    <row r="29" spans="1:7" x14ac:dyDescent="0.25">
      <c r="A29" s="27">
        <v>16</v>
      </c>
      <c r="B29" s="26" t="s">
        <v>213</v>
      </c>
      <c r="C29" s="24" t="s">
        <v>13</v>
      </c>
      <c r="D29" s="25"/>
      <c r="E29" s="21" t="str">
        <f t="shared" si="0"/>
        <v/>
      </c>
      <c r="F29" s="22">
        <f t="shared" si="1"/>
        <v>1</v>
      </c>
      <c r="G29" s="3"/>
    </row>
    <row r="30" spans="1:7" x14ac:dyDescent="0.25">
      <c r="A30" s="27">
        <v>17</v>
      </c>
      <c r="B30" s="26" t="s">
        <v>214</v>
      </c>
      <c r="C30" s="24" t="s">
        <v>13</v>
      </c>
      <c r="D30" s="25"/>
      <c r="E30" s="21" t="str">
        <f t="shared" si="0"/>
        <v/>
      </c>
      <c r="F30" s="22">
        <f t="shared" si="1"/>
        <v>1</v>
      </c>
      <c r="G30" s="3"/>
    </row>
    <row r="31" spans="1:7" ht="90" x14ac:dyDescent="0.25">
      <c r="A31" s="27">
        <v>18</v>
      </c>
      <c r="B31" s="26" t="s">
        <v>215</v>
      </c>
      <c r="C31" s="24" t="s">
        <v>13</v>
      </c>
      <c r="D31" s="25"/>
      <c r="E31" s="21" t="str">
        <f t="shared" si="0"/>
        <v/>
      </c>
      <c r="F31" s="22">
        <f t="shared" si="1"/>
        <v>1</v>
      </c>
      <c r="G31" s="3"/>
    </row>
    <row r="32" spans="1:7" x14ac:dyDescent="0.25">
      <c r="A32" s="27">
        <v>19</v>
      </c>
      <c r="B32" s="26" t="s">
        <v>216</v>
      </c>
      <c r="C32" s="24" t="s">
        <v>13</v>
      </c>
      <c r="D32" s="25"/>
      <c r="E32" s="21" t="str">
        <f t="shared" si="0"/>
        <v/>
      </c>
      <c r="F32" s="22">
        <f t="shared" si="1"/>
        <v>1</v>
      </c>
      <c r="G32" s="3"/>
    </row>
    <row r="33" spans="1:7" x14ac:dyDescent="0.25">
      <c r="A33" s="27">
        <v>20</v>
      </c>
      <c r="B33" s="26" t="s">
        <v>217</v>
      </c>
      <c r="C33" s="24" t="s">
        <v>13</v>
      </c>
      <c r="D33" s="25"/>
      <c r="E33" s="21" t="str">
        <f t="shared" si="0"/>
        <v/>
      </c>
      <c r="F33" s="22">
        <f t="shared" si="1"/>
        <v>1</v>
      </c>
      <c r="G33" s="3"/>
    </row>
    <row r="34" spans="1:7" ht="45" x14ac:dyDescent="0.25">
      <c r="A34" s="27">
        <v>21</v>
      </c>
      <c r="B34" s="26" t="s">
        <v>218</v>
      </c>
      <c r="C34" s="24" t="s">
        <v>13</v>
      </c>
      <c r="D34" s="25"/>
      <c r="E34" s="21" t="str">
        <f t="shared" si="0"/>
        <v/>
      </c>
      <c r="F34" s="22">
        <f t="shared" si="1"/>
        <v>1</v>
      </c>
      <c r="G34" s="3"/>
    </row>
    <row r="35" spans="1:7" ht="45" x14ac:dyDescent="0.25">
      <c r="A35" s="27">
        <v>22</v>
      </c>
      <c r="B35" s="26" t="s">
        <v>219</v>
      </c>
      <c r="C35" s="24" t="s">
        <v>13</v>
      </c>
      <c r="D35" s="25"/>
      <c r="E35" s="21" t="str">
        <f t="shared" si="0"/>
        <v/>
      </c>
      <c r="F35" s="22">
        <f t="shared" si="1"/>
        <v>1</v>
      </c>
      <c r="G35" s="3"/>
    </row>
    <row r="36" spans="1:7" ht="75" x14ac:dyDescent="0.25">
      <c r="A36" s="27">
        <v>23</v>
      </c>
      <c r="B36" s="26" t="s">
        <v>220</v>
      </c>
      <c r="C36" s="24" t="s">
        <v>13</v>
      </c>
      <c r="D36" s="25"/>
      <c r="E36" s="21" t="str">
        <f t="shared" si="0"/>
        <v/>
      </c>
      <c r="F36" s="22">
        <f t="shared" si="1"/>
        <v>1</v>
      </c>
      <c r="G36" s="3"/>
    </row>
    <row r="37" spans="1:7" ht="105" x14ac:dyDescent="0.25">
      <c r="A37" s="27">
        <v>24</v>
      </c>
      <c r="B37" s="26" t="s">
        <v>221</v>
      </c>
      <c r="C37" s="24" t="s">
        <v>13</v>
      </c>
      <c r="D37" s="25"/>
      <c r="E37" s="21" t="str">
        <f t="shared" si="0"/>
        <v/>
      </c>
      <c r="F37" s="22">
        <f t="shared" si="1"/>
        <v>1</v>
      </c>
      <c r="G37" s="3"/>
    </row>
    <row r="38" spans="1:7" ht="60" x14ac:dyDescent="0.25">
      <c r="A38" s="27">
        <v>25</v>
      </c>
      <c r="B38" s="26" t="s">
        <v>222</v>
      </c>
      <c r="C38" s="24" t="s">
        <v>13</v>
      </c>
      <c r="D38" s="25"/>
      <c r="E38" s="21" t="str">
        <f t="shared" si="0"/>
        <v/>
      </c>
      <c r="F38" s="22">
        <f t="shared" si="1"/>
        <v>1</v>
      </c>
      <c r="G38" s="3"/>
    </row>
    <row r="39" spans="1:7" ht="45" x14ac:dyDescent="0.25">
      <c r="A39" s="27">
        <v>26</v>
      </c>
      <c r="B39" s="26" t="s">
        <v>223</v>
      </c>
      <c r="C39" s="24" t="s">
        <v>13</v>
      </c>
      <c r="D39" s="25"/>
      <c r="E39" s="21" t="str">
        <f t="shared" si="0"/>
        <v/>
      </c>
      <c r="F39" s="22">
        <f t="shared" si="1"/>
        <v>1</v>
      </c>
      <c r="G39" s="3"/>
    </row>
    <row r="40" spans="1:7" x14ac:dyDescent="0.25">
      <c r="A40" s="27">
        <v>27</v>
      </c>
      <c r="B40" s="26" t="s">
        <v>224</v>
      </c>
      <c r="C40" s="24" t="s">
        <v>13</v>
      </c>
      <c r="D40" s="25"/>
      <c r="E40" s="21" t="str">
        <f t="shared" si="0"/>
        <v/>
      </c>
      <c r="F40" s="22">
        <f t="shared" si="1"/>
        <v>1</v>
      </c>
      <c r="G40" s="3"/>
    </row>
    <row r="41" spans="1:7" x14ac:dyDescent="0.25">
      <c r="A41" s="27">
        <v>28</v>
      </c>
      <c r="B41" s="26" t="s">
        <v>225</v>
      </c>
      <c r="C41" s="24" t="s">
        <v>13</v>
      </c>
      <c r="D41" s="25"/>
      <c r="E41" s="21" t="str">
        <f t="shared" si="0"/>
        <v/>
      </c>
      <c r="F41" s="22">
        <f t="shared" si="1"/>
        <v>1</v>
      </c>
      <c r="G41" s="3"/>
    </row>
    <row r="42" spans="1:7" ht="45" x14ac:dyDescent="0.25">
      <c r="A42" s="27">
        <v>29</v>
      </c>
      <c r="B42" s="26" t="s">
        <v>226</v>
      </c>
      <c r="C42" s="24" t="s">
        <v>13</v>
      </c>
      <c r="D42" s="25"/>
      <c r="E42" s="21" t="str">
        <f t="shared" si="0"/>
        <v/>
      </c>
      <c r="F42" s="22">
        <f t="shared" si="1"/>
        <v>1</v>
      </c>
      <c r="G42" s="3"/>
    </row>
    <row r="43" spans="1:7" ht="60" x14ac:dyDescent="0.25">
      <c r="A43" s="27">
        <v>30</v>
      </c>
      <c r="B43" s="26" t="s">
        <v>227</v>
      </c>
      <c r="C43" s="24" t="s">
        <v>13</v>
      </c>
      <c r="D43" s="25"/>
      <c r="E43" s="21" t="str">
        <f t="shared" si="0"/>
        <v/>
      </c>
      <c r="F43" s="22">
        <f t="shared" si="1"/>
        <v>1</v>
      </c>
      <c r="G43" s="3"/>
    </row>
    <row r="44" spans="1:7" ht="60" x14ac:dyDescent="0.25">
      <c r="A44" s="27">
        <v>31</v>
      </c>
      <c r="B44" s="26" t="s">
        <v>228</v>
      </c>
      <c r="C44" s="24" t="s">
        <v>13</v>
      </c>
      <c r="D44" s="25"/>
      <c r="E44" s="21" t="str">
        <f t="shared" si="0"/>
        <v/>
      </c>
      <c r="F44" s="22">
        <f t="shared" si="1"/>
        <v>1</v>
      </c>
      <c r="G44" s="3"/>
    </row>
    <row r="45" spans="1:7" ht="409.5" x14ac:dyDescent="0.25">
      <c r="A45" s="27">
        <v>32</v>
      </c>
      <c r="B45" s="26" t="s">
        <v>229</v>
      </c>
      <c r="C45" s="24" t="s">
        <v>13</v>
      </c>
      <c r="D45" s="25"/>
      <c r="E45" s="21" t="str">
        <f t="shared" si="0"/>
        <v/>
      </c>
      <c r="F45" s="22">
        <f t="shared" si="1"/>
        <v>1</v>
      </c>
      <c r="G45" s="3"/>
    </row>
    <row r="46" spans="1:7" x14ac:dyDescent="0.25">
      <c r="A46" s="27"/>
      <c r="B46" s="46" t="s">
        <v>230</v>
      </c>
      <c r="C46" s="24"/>
      <c r="D46" s="25"/>
      <c r="E46" s="21"/>
      <c r="F46" s="22"/>
      <c r="G46" s="3"/>
    </row>
    <row r="47" spans="1:7" x14ac:dyDescent="0.25">
      <c r="A47" s="27"/>
      <c r="B47" s="46" t="s">
        <v>231</v>
      </c>
      <c r="C47" s="24"/>
      <c r="D47" s="25"/>
      <c r="E47" s="21"/>
      <c r="F47" s="22"/>
      <c r="G47" s="3"/>
    </row>
    <row r="48" spans="1:7" x14ac:dyDescent="0.25">
      <c r="A48" s="27">
        <v>33</v>
      </c>
      <c r="B48" s="56" t="s">
        <v>232</v>
      </c>
      <c r="C48" s="24" t="s">
        <v>13</v>
      </c>
      <c r="D48" s="25"/>
      <c r="E48" s="21" t="str">
        <f t="shared" si="0"/>
        <v/>
      </c>
      <c r="F48" s="22">
        <f t="shared" si="1"/>
        <v>1</v>
      </c>
      <c r="G48" s="3"/>
    </row>
    <row r="49" spans="1:7" x14ac:dyDescent="0.25">
      <c r="A49" s="27">
        <v>34</v>
      </c>
      <c r="B49" s="26" t="s">
        <v>233</v>
      </c>
      <c r="C49" s="24" t="s">
        <v>13</v>
      </c>
      <c r="D49" s="25"/>
      <c r="E49" s="21" t="str">
        <f t="shared" si="0"/>
        <v/>
      </c>
      <c r="F49" s="22">
        <f t="shared" si="1"/>
        <v>1</v>
      </c>
      <c r="G49" s="3"/>
    </row>
    <row r="50" spans="1:7" x14ac:dyDescent="0.25">
      <c r="A50" s="27">
        <v>35</v>
      </c>
      <c r="B50" s="26" t="s">
        <v>234</v>
      </c>
      <c r="C50" s="24" t="s">
        <v>13</v>
      </c>
      <c r="D50" s="25"/>
      <c r="E50" s="21" t="str">
        <f t="shared" si="0"/>
        <v/>
      </c>
      <c r="F50" s="22">
        <f t="shared" si="1"/>
        <v>1</v>
      </c>
      <c r="G50" s="3"/>
    </row>
    <row r="51" spans="1:7" ht="30" x14ac:dyDescent="0.25">
      <c r="A51" s="27">
        <v>36</v>
      </c>
      <c r="B51" s="26" t="s">
        <v>235</v>
      </c>
      <c r="C51" s="24" t="s">
        <v>13</v>
      </c>
      <c r="D51" s="25"/>
      <c r="E51" s="21" t="str">
        <f t="shared" si="0"/>
        <v/>
      </c>
      <c r="F51" s="22">
        <f t="shared" si="1"/>
        <v>1</v>
      </c>
      <c r="G51" s="3"/>
    </row>
    <row r="52" spans="1:7" x14ac:dyDescent="0.25">
      <c r="A52" s="27">
        <v>37</v>
      </c>
      <c r="B52" s="26" t="s">
        <v>236</v>
      </c>
      <c r="C52" s="24" t="s">
        <v>13</v>
      </c>
      <c r="D52" s="25"/>
      <c r="E52" s="21" t="str">
        <f t="shared" si="0"/>
        <v/>
      </c>
      <c r="F52" s="22">
        <f t="shared" si="1"/>
        <v>1</v>
      </c>
      <c r="G52" s="3"/>
    </row>
    <row r="53" spans="1:7" ht="30" x14ac:dyDescent="0.25">
      <c r="A53" s="27">
        <v>38</v>
      </c>
      <c r="B53" s="26" t="s">
        <v>237</v>
      </c>
      <c r="C53" s="24" t="s">
        <v>13</v>
      </c>
      <c r="D53" s="25"/>
      <c r="E53" s="21" t="str">
        <f t="shared" si="0"/>
        <v/>
      </c>
      <c r="F53" s="22">
        <f t="shared" si="1"/>
        <v>1</v>
      </c>
      <c r="G53" s="3"/>
    </row>
    <row r="54" spans="1:7" x14ac:dyDescent="0.25">
      <c r="A54" s="27"/>
      <c r="B54" s="46" t="s">
        <v>238</v>
      </c>
      <c r="C54" s="24"/>
      <c r="D54" s="25"/>
      <c r="E54" s="21"/>
      <c r="F54" s="22"/>
      <c r="G54" s="3"/>
    </row>
    <row r="55" spans="1:7" x14ac:dyDescent="0.25">
      <c r="A55" s="27">
        <v>39</v>
      </c>
      <c r="B55" s="26" t="s">
        <v>239</v>
      </c>
      <c r="C55" s="24" t="s">
        <v>13</v>
      </c>
      <c r="D55" s="25"/>
      <c r="E55" s="21" t="str">
        <f t="shared" si="0"/>
        <v/>
      </c>
      <c r="F55" s="22">
        <f t="shared" si="1"/>
        <v>1</v>
      </c>
      <c r="G55" s="3"/>
    </row>
    <row r="56" spans="1:7" x14ac:dyDescent="0.25">
      <c r="A56" s="27">
        <v>40</v>
      </c>
      <c r="B56" s="26" t="s">
        <v>240</v>
      </c>
      <c r="C56" s="24" t="s">
        <v>13</v>
      </c>
      <c r="D56" s="25"/>
      <c r="E56" s="21" t="str">
        <f t="shared" si="0"/>
        <v/>
      </c>
      <c r="F56" s="22">
        <f t="shared" si="1"/>
        <v>1</v>
      </c>
      <c r="G56" s="3"/>
    </row>
    <row r="57" spans="1:7" ht="90" x14ac:dyDescent="0.25">
      <c r="A57" s="27">
        <v>41</v>
      </c>
      <c r="B57" s="26" t="s">
        <v>241</v>
      </c>
      <c r="C57" s="24" t="s">
        <v>13</v>
      </c>
      <c r="D57" s="25"/>
      <c r="E57" s="21" t="str">
        <f t="shared" si="0"/>
        <v/>
      </c>
      <c r="F57" s="22">
        <f t="shared" si="1"/>
        <v>1</v>
      </c>
      <c r="G57" s="3"/>
    </row>
    <row r="58" spans="1:7" x14ac:dyDescent="0.25">
      <c r="A58" s="27">
        <v>42</v>
      </c>
      <c r="B58" s="26" t="s">
        <v>242</v>
      </c>
      <c r="C58" s="24" t="s">
        <v>13</v>
      </c>
      <c r="D58" s="25"/>
      <c r="E58" s="21" t="str">
        <f t="shared" si="0"/>
        <v/>
      </c>
      <c r="F58" s="22">
        <f t="shared" si="1"/>
        <v>1</v>
      </c>
      <c r="G58" s="3"/>
    </row>
    <row r="59" spans="1:7" ht="30" x14ac:dyDescent="0.25">
      <c r="A59" s="27">
        <v>43</v>
      </c>
      <c r="B59" s="26" t="s">
        <v>235</v>
      </c>
      <c r="C59" s="24" t="s">
        <v>13</v>
      </c>
      <c r="D59" s="25"/>
      <c r="E59" s="21" t="str">
        <f t="shared" si="0"/>
        <v/>
      </c>
      <c r="F59" s="22">
        <f t="shared" si="1"/>
        <v>1</v>
      </c>
      <c r="G59" s="3"/>
    </row>
    <row r="60" spans="1:7" x14ac:dyDescent="0.25">
      <c r="A60" s="27">
        <v>44</v>
      </c>
      <c r="B60" s="26" t="s">
        <v>236</v>
      </c>
      <c r="C60" s="24" t="s">
        <v>13</v>
      </c>
      <c r="D60" s="25"/>
      <c r="E60" s="21" t="str">
        <f t="shared" si="0"/>
        <v/>
      </c>
      <c r="F60" s="22">
        <f t="shared" si="1"/>
        <v>1</v>
      </c>
      <c r="G60" s="3"/>
    </row>
    <row r="61" spans="1:7" ht="30" x14ac:dyDescent="0.25">
      <c r="A61" s="27">
        <v>45</v>
      </c>
      <c r="B61" s="26" t="s">
        <v>237</v>
      </c>
      <c r="C61" s="24" t="s">
        <v>13</v>
      </c>
      <c r="D61" s="25"/>
      <c r="E61" s="21" t="str">
        <f t="shared" si="0"/>
        <v/>
      </c>
      <c r="F61" s="22">
        <f t="shared" si="1"/>
        <v>1</v>
      </c>
      <c r="G61" s="3"/>
    </row>
    <row r="62" spans="1:7" ht="45" x14ac:dyDescent="0.25">
      <c r="A62" s="27">
        <v>46</v>
      </c>
      <c r="B62" s="26" t="s">
        <v>243</v>
      </c>
      <c r="C62" s="24" t="s">
        <v>13</v>
      </c>
      <c r="D62" s="25"/>
      <c r="E62" s="21" t="str">
        <f t="shared" si="0"/>
        <v/>
      </c>
      <c r="F62" s="22">
        <f t="shared" si="1"/>
        <v>1</v>
      </c>
      <c r="G62" s="3"/>
    </row>
    <row r="63" spans="1:7" ht="60" x14ac:dyDescent="0.25">
      <c r="A63" s="27">
        <v>47</v>
      </c>
      <c r="B63" s="26" t="s">
        <v>244</v>
      </c>
      <c r="C63" s="24" t="s">
        <v>13</v>
      </c>
      <c r="D63" s="25"/>
      <c r="E63" s="21" t="str">
        <f t="shared" si="0"/>
        <v/>
      </c>
      <c r="F63" s="22">
        <f t="shared" si="1"/>
        <v>1</v>
      </c>
      <c r="G63" s="3"/>
    </row>
    <row r="64" spans="1:7" x14ac:dyDescent="0.25">
      <c r="A64" s="27"/>
      <c r="B64" s="46" t="s">
        <v>110</v>
      </c>
      <c r="C64" s="24"/>
      <c r="D64" s="25"/>
      <c r="E64" s="21"/>
      <c r="F64" s="22"/>
      <c r="G64" s="3"/>
    </row>
    <row r="65" spans="1:7" ht="45" x14ac:dyDescent="0.25">
      <c r="A65" s="27">
        <v>48</v>
      </c>
      <c r="B65" s="26" t="s">
        <v>111</v>
      </c>
      <c r="C65" s="24" t="s">
        <v>13</v>
      </c>
      <c r="D65" s="25"/>
      <c r="E65" s="21" t="str">
        <f t="shared" si="0"/>
        <v/>
      </c>
      <c r="F65" s="22">
        <f t="shared" si="1"/>
        <v>1</v>
      </c>
      <c r="G65" s="3"/>
    </row>
    <row r="66" spans="1:7" ht="30" x14ac:dyDescent="0.25">
      <c r="A66" s="27">
        <v>49</v>
      </c>
      <c r="B66" s="26" t="s">
        <v>112</v>
      </c>
      <c r="C66" s="24" t="s">
        <v>13</v>
      </c>
      <c r="D66" s="25"/>
      <c r="E66" s="21" t="str">
        <f t="shared" si="0"/>
        <v/>
      </c>
      <c r="F66" s="22">
        <f t="shared" si="1"/>
        <v>1</v>
      </c>
      <c r="G66" s="3"/>
    </row>
    <row r="67" spans="1:7" ht="195" x14ac:dyDescent="0.25">
      <c r="A67" s="27">
        <v>50</v>
      </c>
      <c r="B67" s="26" t="s">
        <v>113</v>
      </c>
      <c r="C67" s="24" t="s">
        <v>13</v>
      </c>
      <c r="D67" s="25"/>
      <c r="E67" s="21" t="str">
        <f t="shared" si="0"/>
        <v/>
      </c>
      <c r="F67" s="22">
        <f t="shared" si="1"/>
        <v>1</v>
      </c>
      <c r="G67" s="3"/>
    </row>
    <row r="68" spans="1:7" ht="60" x14ac:dyDescent="0.25">
      <c r="A68" s="27">
        <v>51</v>
      </c>
      <c r="B68" s="26" t="s">
        <v>114</v>
      </c>
      <c r="C68" s="24" t="s">
        <v>13</v>
      </c>
      <c r="D68" s="25"/>
      <c r="E68" s="21" t="str">
        <f t="shared" si="0"/>
        <v/>
      </c>
      <c r="F68" s="22">
        <f t="shared" si="1"/>
        <v>1</v>
      </c>
      <c r="G68" s="3"/>
    </row>
    <row r="69" spans="1:7" ht="30" x14ac:dyDescent="0.25">
      <c r="A69" s="27">
        <v>52</v>
      </c>
      <c r="B69" s="26" t="s">
        <v>115</v>
      </c>
      <c r="C69" s="24" t="s">
        <v>13</v>
      </c>
      <c r="D69" s="25"/>
      <c r="E69" s="21" t="str">
        <f t="shared" si="0"/>
        <v/>
      </c>
      <c r="F69" s="22">
        <f t="shared" si="1"/>
        <v>1</v>
      </c>
      <c r="G69" s="3"/>
    </row>
    <row r="70" spans="1:7" ht="30" x14ac:dyDescent="0.25">
      <c r="A70" s="27">
        <v>53</v>
      </c>
      <c r="B70" s="26" t="s">
        <v>116</v>
      </c>
      <c r="C70" s="24" t="s">
        <v>13</v>
      </c>
      <c r="D70" s="25"/>
      <c r="E70" s="21" t="str">
        <f t="shared" si="0"/>
        <v/>
      </c>
      <c r="F70" s="22">
        <f t="shared" si="1"/>
        <v>1</v>
      </c>
      <c r="G70" s="3"/>
    </row>
    <row r="71" spans="1:7" ht="30" x14ac:dyDescent="0.25">
      <c r="A71" s="27">
        <v>54</v>
      </c>
      <c r="B71" s="26" t="s">
        <v>117</v>
      </c>
      <c r="C71" s="24" t="s">
        <v>13</v>
      </c>
      <c r="D71" s="25"/>
      <c r="E71" s="21" t="str">
        <f t="shared" si="0"/>
        <v/>
      </c>
      <c r="F71" s="22">
        <f t="shared" si="1"/>
        <v>1</v>
      </c>
      <c r="G71" s="3"/>
    </row>
    <row r="72" spans="1:7" ht="90" x14ac:dyDescent="0.25">
      <c r="A72" s="27">
        <v>55</v>
      </c>
      <c r="B72" s="26" t="s">
        <v>118</v>
      </c>
      <c r="C72" s="24" t="s">
        <v>13</v>
      </c>
      <c r="D72" s="25"/>
      <c r="E72" s="21" t="str">
        <f t="shared" si="0"/>
        <v/>
      </c>
      <c r="F72" s="22">
        <f t="shared" si="1"/>
        <v>1</v>
      </c>
      <c r="G72" s="3"/>
    </row>
    <row r="73" spans="1:7" ht="45" x14ac:dyDescent="0.25">
      <c r="A73" s="27">
        <v>56</v>
      </c>
      <c r="B73" s="26" t="s">
        <v>119</v>
      </c>
      <c r="C73" s="24" t="s">
        <v>13</v>
      </c>
      <c r="D73" s="25"/>
      <c r="E73" s="21" t="str">
        <f t="shared" si="0"/>
        <v/>
      </c>
      <c r="F73" s="22">
        <f t="shared" si="1"/>
        <v>1</v>
      </c>
      <c r="G73" s="3"/>
    </row>
    <row r="74" spans="1:7" ht="30" x14ac:dyDescent="0.25">
      <c r="A74" s="27">
        <v>57</v>
      </c>
      <c r="B74" s="26" t="s">
        <v>120</v>
      </c>
      <c r="C74" s="24" t="s">
        <v>13</v>
      </c>
      <c r="D74" s="25"/>
      <c r="E74" s="21" t="str">
        <f t="shared" si="0"/>
        <v/>
      </c>
      <c r="F74" s="22">
        <f t="shared" si="1"/>
        <v>1</v>
      </c>
      <c r="G74" s="3"/>
    </row>
    <row r="75" spans="1:7" ht="45" x14ac:dyDescent="0.25">
      <c r="A75" s="27">
        <v>58</v>
      </c>
      <c r="B75" s="26" t="s">
        <v>121</v>
      </c>
      <c r="C75" s="24" t="s">
        <v>13</v>
      </c>
      <c r="D75" s="25"/>
      <c r="E75" s="21" t="str">
        <f t="shared" si="0"/>
        <v/>
      </c>
      <c r="F75" s="22">
        <f t="shared" si="1"/>
        <v>1</v>
      </c>
      <c r="G75" s="3"/>
    </row>
    <row r="76" spans="1:7" x14ac:dyDescent="0.25">
      <c r="A76" s="27"/>
      <c r="B76" s="46" t="s">
        <v>122</v>
      </c>
      <c r="C76" s="24"/>
      <c r="D76" s="25"/>
      <c r="E76" s="21"/>
      <c r="F76" s="22"/>
      <c r="G76" s="3"/>
    </row>
    <row r="77" spans="1:7" ht="30" x14ac:dyDescent="0.25">
      <c r="A77" s="27">
        <v>59</v>
      </c>
      <c r="B77" s="26" t="s">
        <v>123</v>
      </c>
      <c r="C77" s="24" t="s">
        <v>13</v>
      </c>
      <c r="D77" s="25"/>
      <c r="E77" s="21" t="str">
        <f t="shared" si="0"/>
        <v/>
      </c>
      <c r="F77" s="22">
        <f t="shared" si="1"/>
        <v>1</v>
      </c>
      <c r="G77" s="3"/>
    </row>
    <row r="78" spans="1:7" ht="90" x14ac:dyDescent="0.25">
      <c r="A78" s="27">
        <v>60</v>
      </c>
      <c r="B78" s="26" t="s">
        <v>124</v>
      </c>
      <c r="C78" s="24" t="s">
        <v>13</v>
      </c>
      <c r="D78" s="25"/>
      <c r="E78" s="21" t="str">
        <f t="shared" ref="E78:E136" si="2">IF(C78="[P]","",(IF(G78="ANO",D78,"")))</f>
        <v/>
      </c>
      <c r="F78" s="22">
        <f t="shared" si="1"/>
        <v>1</v>
      </c>
      <c r="G78" s="3"/>
    </row>
    <row r="79" spans="1:7" ht="75" x14ac:dyDescent="0.25">
      <c r="A79" s="27">
        <v>61</v>
      </c>
      <c r="B79" s="26" t="s">
        <v>125</v>
      </c>
      <c r="C79" s="24" t="s">
        <v>13</v>
      </c>
      <c r="D79" s="25"/>
      <c r="E79" s="21" t="str">
        <f t="shared" si="2"/>
        <v/>
      </c>
      <c r="F79" s="22">
        <f t="shared" si="1"/>
        <v>1</v>
      </c>
      <c r="G79" s="3"/>
    </row>
    <row r="80" spans="1:7" ht="30" x14ac:dyDescent="0.25">
      <c r="A80" s="27">
        <v>62</v>
      </c>
      <c r="B80" s="26" t="s">
        <v>126</v>
      </c>
      <c r="C80" s="24" t="s">
        <v>13</v>
      </c>
      <c r="D80" s="25"/>
      <c r="E80" s="21" t="str">
        <f t="shared" si="2"/>
        <v/>
      </c>
      <c r="F80" s="22">
        <f t="shared" si="1"/>
        <v>1</v>
      </c>
      <c r="G80" s="3"/>
    </row>
    <row r="81" spans="1:7" x14ac:dyDescent="0.25">
      <c r="A81" s="27"/>
      <c r="B81" s="32" t="s">
        <v>127</v>
      </c>
      <c r="C81" s="24"/>
      <c r="D81" s="25"/>
      <c r="E81" s="21"/>
      <c r="F81" s="22"/>
      <c r="G81" s="3"/>
    </row>
    <row r="82" spans="1:7" ht="45" x14ac:dyDescent="0.25">
      <c r="A82" s="27">
        <v>63</v>
      </c>
      <c r="B82" s="26" t="s">
        <v>128</v>
      </c>
      <c r="C82" s="24" t="s">
        <v>13</v>
      </c>
      <c r="D82" s="25"/>
      <c r="E82" s="21" t="str">
        <f t="shared" si="2"/>
        <v/>
      </c>
      <c r="F82" s="22">
        <f t="shared" si="1"/>
        <v>1</v>
      </c>
      <c r="G82" s="3"/>
    </row>
    <row r="83" spans="1:7" ht="75" x14ac:dyDescent="0.25">
      <c r="A83" s="27">
        <v>64</v>
      </c>
      <c r="B83" s="26" t="s">
        <v>129</v>
      </c>
      <c r="C83" s="24" t="s">
        <v>13</v>
      </c>
      <c r="D83" s="25"/>
      <c r="E83" s="21" t="str">
        <f t="shared" si="2"/>
        <v/>
      </c>
      <c r="F83" s="22">
        <f t="shared" si="1"/>
        <v>1</v>
      </c>
      <c r="G83" s="3"/>
    </row>
    <row r="84" spans="1:7" ht="75" x14ac:dyDescent="0.25">
      <c r="A84" s="27">
        <v>65</v>
      </c>
      <c r="B84" s="26" t="s">
        <v>130</v>
      </c>
      <c r="C84" s="24" t="s">
        <v>13</v>
      </c>
      <c r="D84" s="25"/>
      <c r="E84" s="21" t="str">
        <f t="shared" si="2"/>
        <v/>
      </c>
      <c r="F84" s="22">
        <f t="shared" si="1"/>
        <v>1</v>
      </c>
      <c r="G84" s="3"/>
    </row>
    <row r="85" spans="1:7" x14ac:dyDescent="0.25">
      <c r="A85" s="27"/>
      <c r="B85" s="32" t="s">
        <v>140</v>
      </c>
      <c r="C85" s="25"/>
      <c r="D85" s="25"/>
      <c r="E85" s="21"/>
      <c r="F85" s="22"/>
      <c r="G85" s="3"/>
    </row>
    <row r="86" spans="1:7" ht="75" x14ac:dyDescent="0.25">
      <c r="A86" s="27">
        <v>66</v>
      </c>
      <c r="B86" s="26" t="s">
        <v>141</v>
      </c>
      <c r="C86" s="24" t="s">
        <v>13</v>
      </c>
      <c r="D86" s="25"/>
      <c r="E86" s="21" t="str">
        <f t="shared" si="2"/>
        <v/>
      </c>
      <c r="F86" s="22">
        <f t="shared" si="1"/>
        <v>1</v>
      </c>
      <c r="G86" s="3"/>
    </row>
    <row r="87" spans="1:7" ht="45" x14ac:dyDescent="0.25">
      <c r="A87" s="27">
        <v>67</v>
      </c>
      <c r="B87" s="26" t="s">
        <v>142</v>
      </c>
      <c r="C87" s="24" t="s">
        <v>13</v>
      </c>
      <c r="D87" s="25"/>
      <c r="E87" s="21" t="str">
        <f t="shared" si="2"/>
        <v/>
      </c>
      <c r="F87" s="22">
        <f t="shared" si="1"/>
        <v>1</v>
      </c>
      <c r="G87" s="3"/>
    </row>
    <row r="88" spans="1:7" ht="42" customHeight="1" x14ac:dyDescent="0.25">
      <c r="A88" s="27">
        <v>68</v>
      </c>
      <c r="B88" s="26" t="s">
        <v>143</v>
      </c>
      <c r="C88" s="24" t="s">
        <v>13</v>
      </c>
      <c r="D88" s="25"/>
      <c r="E88" s="21" t="str">
        <f t="shared" si="2"/>
        <v/>
      </c>
      <c r="F88" s="22">
        <f t="shared" si="1"/>
        <v>1</v>
      </c>
      <c r="G88" s="3"/>
    </row>
    <row r="89" spans="1:7" ht="30" x14ac:dyDescent="0.25">
      <c r="A89" s="27">
        <v>69</v>
      </c>
      <c r="B89" s="26" t="s">
        <v>144</v>
      </c>
      <c r="C89" s="24" t="s">
        <v>13</v>
      </c>
      <c r="D89" s="25"/>
      <c r="E89" s="21" t="str">
        <f t="shared" si="2"/>
        <v/>
      </c>
      <c r="F89" s="22">
        <f t="shared" si="1"/>
        <v>1</v>
      </c>
      <c r="G89" s="3"/>
    </row>
    <row r="90" spans="1:7" ht="30" x14ac:dyDescent="0.25">
      <c r="A90" s="27">
        <v>70</v>
      </c>
      <c r="B90" s="26" t="s">
        <v>145</v>
      </c>
      <c r="C90" s="24" t="s">
        <v>13</v>
      </c>
      <c r="D90" s="25"/>
      <c r="E90" s="21" t="str">
        <f t="shared" si="2"/>
        <v/>
      </c>
      <c r="F90" s="22">
        <f t="shared" si="1"/>
        <v>1</v>
      </c>
      <c r="G90" s="3"/>
    </row>
    <row r="91" spans="1:7" ht="240" x14ac:dyDescent="0.25">
      <c r="A91" s="27">
        <v>71</v>
      </c>
      <c r="B91" s="26" t="s">
        <v>146</v>
      </c>
      <c r="C91" s="24" t="s">
        <v>13</v>
      </c>
      <c r="D91" s="25"/>
      <c r="E91" s="21" t="str">
        <f t="shared" si="2"/>
        <v/>
      </c>
      <c r="F91" s="22">
        <f t="shared" si="1"/>
        <v>1</v>
      </c>
      <c r="G91" s="3"/>
    </row>
    <row r="92" spans="1:7" ht="90" x14ac:dyDescent="0.25">
      <c r="A92" s="27">
        <v>72</v>
      </c>
      <c r="B92" s="26" t="s">
        <v>147</v>
      </c>
      <c r="C92" s="24" t="s">
        <v>13</v>
      </c>
      <c r="D92" s="25"/>
      <c r="E92" s="21" t="str">
        <f t="shared" si="2"/>
        <v/>
      </c>
      <c r="F92" s="22">
        <f t="shared" si="1"/>
        <v>1</v>
      </c>
      <c r="G92" s="3"/>
    </row>
    <row r="93" spans="1:7" ht="60" x14ac:dyDescent="0.25">
      <c r="A93" s="27">
        <v>73</v>
      </c>
      <c r="B93" s="26" t="s">
        <v>149</v>
      </c>
      <c r="C93" s="24" t="s">
        <v>13</v>
      </c>
      <c r="D93" s="25"/>
      <c r="E93" s="21" t="str">
        <f t="shared" si="2"/>
        <v/>
      </c>
      <c r="F93" s="22">
        <f t="shared" si="1"/>
        <v>1</v>
      </c>
      <c r="G93" s="3"/>
    </row>
    <row r="94" spans="1:7" ht="45" x14ac:dyDescent="0.25">
      <c r="A94" s="27">
        <v>74</v>
      </c>
      <c r="B94" s="26" t="s">
        <v>150</v>
      </c>
      <c r="C94" s="24" t="s">
        <v>13</v>
      </c>
      <c r="D94" s="25"/>
      <c r="E94" s="21" t="str">
        <f t="shared" si="2"/>
        <v/>
      </c>
      <c r="F94" s="22">
        <f t="shared" si="1"/>
        <v>1</v>
      </c>
      <c r="G94" s="3"/>
    </row>
    <row r="95" spans="1:7" ht="60" x14ac:dyDescent="0.25">
      <c r="A95" s="27">
        <v>75</v>
      </c>
      <c r="B95" s="26" t="s">
        <v>151</v>
      </c>
      <c r="C95" s="24" t="s">
        <v>13</v>
      </c>
      <c r="D95" s="25"/>
      <c r="E95" s="21" t="str">
        <f t="shared" si="2"/>
        <v/>
      </c>
      <c r="F95" s="22">
        <f t="shared" si="1"/>
        <v>1</v>
      </c>
      <c r="G95" s="3"/>
    </row>
    <row r="96" spans="1:7" ht="45" x14ac:dyDescent="0.25">
      <c r="A96" s="27">
        <v>76</v>
      </c>
      <c r="B96" s="26" t="s">
        <v>152</v>
      </c>
      <c r="C96" s="24" t="s">
        <v>13</v>
      </c>
      <c r="D96" s="25"/>
      <c r="E96" s="21" t="str">
        <f t="shared" si="2"/>
        <v/>
      </c>
      <c r="F96" s="22">
        <f t="shared" si="1"/>
        <v>1</v>
      </c>
      <c r="G96" s="3"/>
    </row>
    <row r="97" spans="1:7" ht="60" x14ac:dyDescent="0.25">
      <c r="A97" s="27">
        <v>77</v>
      </c>
      <c r="B97" s="26" t="s">
        <v>154</v>
      </c>
      <c r="C97" s="24" t="s">
        <v>13</v>
      </c>
      <c r="D97" s="25"/>
      <c r="E97" s="21" t="str">
        <f t="shared" si="2"/>
        <v/>
      </c>
      <c r="F97" s="22">
        <f t="shared" si="1"/>
        <v>1</v>
      </c>
      <c r="G97" s="3"/>
    </row>
    <row r="98" spans="1:7" ht="45" x14ac:dyDescent="0.25">
      <c r="A98" s="27">
        <v>78</v>
      </c>
      <c r="B98" s="26" t="s">
        <v>155</v>
      </c>
      <c r="C98" s="24" t="s">
        <v>13</v>
      </c>
      <c r="D98" s="25"/>
      <c r="E98" s="21" t="str">
        <f t="shared" si="2"/>
        <v/>
      </c>
      <c r="F98" s="22">
        <f t="shared" si="1"/>
        <v>1</v>
      </c>
      <c r="G98" s="3"/>
    </row>
    <row r="99" spans="1:7" ht="60" x14ac:dyDescent="0.25">
      <c r="A99" s="27">
        <v>79</v>
      </c>
      <c r="B99" s="26" t="s">
        <v>245</v>
      </c>
      <c r="C99" s="24" t="s">
        <v>13</v>
      </c>
      <c r="D99" s="25"/>
      <c r="E99" s="21" t="str">
        <f t="shared" si="2"/>
        <v/>
      </c>
      <c r="F99" s="22">
        <f t="shared" si="1"/>
        <v>1</v>
      </c>
      <c r="G99" s="3"/>
    </row>
    <row r="100" spans="1:7" ht="60" x14ac:dyDescent="0.25">
      <c r="A100" s="27">
        <v>80</v>
      </c>
      <c r="B100" s="26" t="s">
        <v>157</v>
      </c>
      <c r="C100" s="24" t="s">
        <v>13</v>
      </c>
      <c r="D100" s="25"/>
      <c r="E100" s="21" t="str">
        <f t="shared" si="2"/>
        <v/>
      </c>
      <c r="F100" s="22">
        <f t="shared" si="1"/>
        <v>1</v>
      </c>
      <c r="G100" s="3"/>
    </row>
    <row r="101" spans="1:7" ht="30" x14ac:dyDescent="0.25">
      <c r="A101" s="27">
        <v>81</v>
      </c>
      <c r="B101" s="26" t="s">
        <v>158</v>
      </c>
      <c r="C101" s="24" t="s">
        <v>13</v>
      </c>
      <c r="D101" s="25"/>
      <c r="E101" s="21" t="str">
        <f t="shared" si="2"/>
        <v/>
      </c>
      <c r="F101" s="22">
        <f t="shared" si="1"/>
        <v>1</v>
      </c>
      <c r="G101" s="3"/>
    </row>
    <row r="102" spans="1:7" x14ac:dyDescent="0.25">
      <c r="A102" s="27"/>
      <c r="B102" s="32" t="s">
        <v>159</v>
      </c>
      <c r="C102" s="24"/>
      <c r="D102" s="25"/>
      <c r="E102" s="21"/>
      <c r="F102" s="22"/>
      <c r="G102" s="3"/>
    </row>
    <row r="103" spans="1:7" ht="90" x14ac:dyDescent="0.25">
      <c r="A103" s="27">
        <v>82</v>
      </c>
      <c r="B103" s="26" t="s">
        <v>160</v>
      </c>
      <c r="C103" s="24" t="s">
        <v>13</v>
      </c>
      <c r="D103" s="25"/>
      <c r="E103" s="21" t="str">
        <f t="shared" si="2"/>
        <v/>
      </c>
      <c r="F103" s="22">
        <f t="shared" si="1"/>
        <v>1</v>
      </c>
      <c r="G103" s="3"/>
    </row>
    <row r="104" spans="1:7" ht="75" x14ac:dyDescent="0.25">
      <c r="A104" s="27">
        <v>83</v>
      </c>
      <c r="B104" s="26" t="s">
        <v>161</v>
      </c>
      <c r="C104" s="24" t="s">
        <v>13</v>
      </c>
      <c r="D104" s="25"/>
      <c r="E104" s="21" t="str">
        <f t="shared" si="2"/>
        <v/>
      </c>
      <c r="F104" s="22">
        <f t="shared" si="1"/>
        <v>1</v>
      </c>
      <c r="G104" s="3"/>
    </row>
    <row r="105" spans="1:7" ht="135" x14ac:dyDescent="0.25">
      <c r="A105" s="27">
        <v>84</v>
      </c>
      <c r="B105" s="26" t="s">
        <v>162</v>
      </c>
      <c r="C105" s="24" t="s">
        <v>13</v>
      </c>
      <c r="D105" s="25"/>
      <c r="E105" s="21" t="str">
        <f t="shared" si="2"/>
        <v/>
      </c>
      <c r="F105" s="22">
        <f t="shared" si="1"/>
        <v>1</v>
      </c>
      <c r="G105" s="3"/>
    </row>
    <row r="106" spans="1:7" x14ac:dyDescent="0.25">
      <c r="A106" s="27"/>
      <c r="B106" s="32" t="s">
        <v>163</v>
      </c>
      <c r="C106" s="24"/>
      <c r="D106" s="25"/>
      <c r="E106" s="21"/>
      <c r="F106" s="22"/>
      <c r="G106" s="3"/>
    </row>
    <row r="107" spans="1:7" ht="45" x14ac:dyDescent="0.25">
      <c r="A107" s="27">
        <v>85</v>
      </c>
      <c r="B107" s="26" t="s">
        <v>164</v>
      </c>
      <c r="C107" s="24" t="s">
        <v>13</v>
      </c>
      <c r="D107" s="25"/>
      <c r="E107" s="21" t="str">
        <f t="shared" si="2"/>
        <v/>
      </c>
      <c r="F107" s="22">
        <f t="shared" si="1"/>
        <v>1</v>
      </c>
      <c r="G107" s="3"/>
    </row>
    <row r="108" spans="1:7" ht="75" x14ac:dyDescent="0.25">
      <c r="A108" s="27">
        <v>86</v>
      </c>
      <c r="B108" s="26" t="s">
        <v>165</v>
      </c>
      <c r="C108" s="24" t="s">
        <v>13</v>
      </c>
      <c r="D108" s="25"/>
      <c r="E108" s="21" t="str">
        <f t="shared" si="2"/>
        <v/>
      </c>
      <c r="F108" s="22">
        <f t="shared" si="1"/>
        <v>1</v>
      </c>
      <c r="G108" s="3"/>
    </row>
    <row r="109" spans="1:7" ht="60" x14ac:dyDescent="0.25">
      <c r="A109" s="27">
        <v>87</v>
      </c>
      <c r="B109" s="26" t="s">
        <v>166</v>
      </c>
      <c r="C109" s="24" t="s">
        <v>13</v>
      </c>
      <c r="D109" s="25"/>
      <c r="E109" s="21" t="str">
        <f t="shared" si="2"/>
        <v/>
      </c>
      <c r="F109" s="22">
        <f t="shared" si="1"/>
        <v>1</v>
      </c>
      <c r="G109" s="3"/>
    </row>
    <row r="110" spans="1:7" ht="30" x14ac:dyDescent="0.25">
      <c r="A110" s="27">
        <v>88</v>
      </c>
      <c r="B110" s="26" t="s">
        <v>167</v>
      </c>
      <c r="C110" s="24" t="s">
        <v>13</v>
      </c>
      <c r="D110" s="25"/>
      <c r="E110" s="21" t="str">
        <f t="shared" si="2"/>
        <v/>
      </c>
      <c r="F110" s="22">
        <f t="shared" si="1"/>
        <v>1</v>
      </c>
      <c r="G110" s="3"/>
    </row>
    <row r="111" spans="1:7" ht="45" x14ac:dyDescent="0.25">
      <c r="A111" s="27">
        <v>89</v>
      </c>
      <c r="B111" s="26" t="s">
        <v>168</v>
      </c>
      <c r="C111" s="24" t="s">
        <v>13</v>
      </c>
      <c r="D111" s="25"/>
      <c r="E111" s="21" t="str">
        <f t="shared" si="2"/>
        <v/>
      </c>
      <c r="F111" s="22">
        <f t="shared" si="1"/>
        <v>1</v>
      </c>
      <c r="G111" s="3"/>
    </row>
    <row r="112" spans="1:7" ht="30" x14ac:dyDescent="0.25">
      <c r="A112" s="27">
        <v>90</v>
      </c>
      <c r="B112" s="26" t="s">
        <v>169</v>
      </c>
      <c r="C112" s="24" t="s">
        <v>13</v>
      </c>
      <c r="D112" s="25"/>
      <c r="E112" s="21" t="str">
        <f t="shared" si="2"/>
        <v/>
      </c>
      <c r="F112" s="22">
        <f t="shared" si="1"/>
        <v>1</v>
      </c>
      <c r="G112" s="3"/>
    </row>
    <row r="113" spans="1:7" ht="45" x14ac:dyDescent="0.25">
      <c r="A113" s="27">
        <v>91</v>
      </c>
      <c r="B113" s="26" t="s">
        <v>170</v>
      </c>
      <c r="C113" s="24" t="s">
        <v>13</v>
      </c>
      <c r="D113" s="25"/>
      <c r="E113" s="21" t="str">
        <f t="shared" si="2"/>
        <v/>
      </c>
      <c r="F113" s="22">
        <f t="shared" si="1"/>
        <v>1</v>
      </c>
      <c r="G113" s="3"/>
    </row>
    <row r="114" spans="1:7" ht="30" x14ac:dyDescent="0.25">
      <c r="A114" s="27">
        <v>92</v>
      </c>
      <c r="B114" s="26" t="s">
        <v>171</v>
      </c>
      <c r="C114" s="24" t="s">
        <v>13</v>
      </c>
      <c r="D114" s="25"/>
      <c r="E114" s="21" t="str">
        <f t="shared" si="2"/>
        <v/>
      </c>
      <c r="F114" s="22">
        <f t="shared" si="1"/>
        <v>1</v>
      </c>
      <c r="G114" s="3"/>
    </row>
    <row r="115" spans="1:7" ht="30" x14ac:dyDescent="0.25">
      <c r="A115" s="27">
        <v>93</v>
      </c>
      <c r="B115" s="26" t="s">
        <v>172</v>
      </c>
      <c r="C115" s="24" t="s">
        <v>13</v>
      </c>
      <c r="D115" s="25"/>
      <c r="E115" s="21" t="str">
        <f t="shared" si="2"/>
        <v/>
      </c>
      <c r="F115" s="22">
        <f t="shared" si="1"/>
        <v>1</v>
      </c>
      <c r="G115" s="3"/>
    </row>
    <row r="116" spans="1:7" ht="30" x14ac:dyDescent="0.25">
      <c r="A116" s="27"/>
      <c r="B116" s="32" t="s">
        <v>173</v>
      </c>
      <c r="C116" s="24"/>
      <c r="D116" s="25"/>
      <c r="E116" s="21"/>
      <c r="F116" s="22"/>
      <c r="G116" s="3"/>
    </row>
    <row r="117" spans="1:7" ht="90" x14ac:dyDescent="0.25">
      <c r="A117" s="27">
        <v>94</v>
      </c>
      <c r="B117" s="26" t="s">
        <v>174</v>
      </c>
      <c r="C117" s="24" t="s">
        <v>13</v>
      </c>
      <c r="D117" s="25"/>
      <c r="E117" s="21" t="str">
        <f t="shared" si="2"/>
        <v/>
      </c>
      <c r="F117" s="22">
        <f t="shared" si="1"/>
        <v>1</v>
      </c>
      <c r="G117" s="3"/>
    </row>
    <row r="118" spans="1:7" ht="105" x14ac:dyDescent="0.25">
      <c r="A118" s="27">
        <v>95</v>
      </c>
      <c r="B118" s="26" t="s">
        <v>175</v>
      </c>
      <c r="C118" s="24" t="s">
        <v>13</v>
      </c>
      <c r="D118" s="25"/>
      <c r="E118" s="21" t="str">
        <f t="shared" si="2"/>
        <v/>
      </c>
      <c r="F118" s="22">
        <f t="shared" si="1"/>
        <v>1</v>
      </c>
      <c r="G118" s="3"/>
    </row>
    <row r="119" spans="1:7" ht="30" x14ac:dyDescent="0.25">
      <c r="A119" s="27">
        <v>96</v>
      </c>
      <c r="B119" s="26" t="s">
        <v>176</v>
      </c>
      <c r="C119" s="24" t="s">
        <v>13</v>
      </c>
      <c r="D119" s="25"/>
      <c r="E119" s="21" t="str">
        <f t="shared" si="2"/>
        <v/>
      </c>
      <c r="F119" s="22">
        <f t="shared" si="1"/>
        <v>1</v>
      </c>
      <c r="G119" s="3"/>
    </row>
    <row r="120" spans="1:7" ht="45" x14ac:dyDescent="0.25">
      <c r="A120" s="27">
        <v>97</v>
      </c>
      <c r="B120" s="26" t="s">
        <v>177</v>
      </c>
      <c r="C120" s="24" t="s">
        <v>13</v>
      </c>
      <c r="D120" s="25"/>
      <c r="E120" s="21" t="str">
        <f t="shared" si="2"/>
        <v/>
      </c>
      <c r="F120" s="22">
        <f t="shared" si="1"/>
        <v>1</v>
      </c>
      <c r="G120" s="3"/>
    </row>
    <row r="121" spans="1:7" ht="60" x14ac:dyDescent="0.25">
      <c r="A121" s="27">
        <v>98</v>
      </c>
      <c r="B121" s="26" t="s">
        <v>178</v>
      </c>
      <c r="C121" s="24" t="s">
        <v>13</v>
      </c>
      <c r="D121" s="25"/>
      <c r="E121" s="21" t="str">
        <f t="shared" si="2"/>
        <v/>
      </c>
      <c r="F121" s="22">
        <f t="shared" si="1"/>
        <v>1</v>
      </c>
      <c r="G121" s="3"/>
    </row>
    <row r="122" spans="1:7" ht="120" x14ac:dyDescent="0.25">
      <c r="A122" s="27">
        <v>99</v>
      </c>
      <c r="B122" s="26" t="s">
        <v>179</v>
      </c>
      <c r="C122" s="24" t="s">
        <v>13</v>
      </c>
      <c r="D122" s="25"/>
      <c r="E122" s="21" t="str">
        <f t="shared" si="2"/>
        <v/>
      </c>
      <c r="F122" s="22">
        <f t="shared" si="1"/>
        <v>1</v>
      </c>
      <c r="G122" s="3"/>
    </row>
    <row r="123" spans="1:7" ht="30" x14ac:dyDescent="0.25">
      <c r="A123" s="27">
        <v>100</v>
      </c>
      <c r="B123" s="26" t="s">
        <v>180</v>
      </c>
      <c r="C123" s="24" t="s">
        <v>13</v>
      </c>
      <c r="D123" s="25"/>
      <c r="E123" s="21" t="str">
        <f t="shared" si="2"/>
        <v/>
      </c>
      <c r="F123" s="22">
        <f t="shared" si="1"/>
        <v>1</v>
      </c>
      <c r="G123" s="3"/>
    </row>
    <row r="124" spans="1:7" ht="30" x14ac:dyDescent="0.25">
      <c r="A124" s="27">
        <v>101</v>
      </c>
      <c r="B124" s="26" t="s">
        <v>181</v>
      </c>
      <c r="C124" s="24" t="s">
        <v>13</v>
      </c>
      <c r="D124" s="25"/>
      <c r="E124" s="21" t="str">
        <f t="shared" si="2"/>
        <v/>
      </c>
      <c r="F124" s="22">
        <f t="shared" si="1"/>
        <v>1</v>
      </c>
      <c r="G124" s="3"/>
    </row>
    <row r="125" spans="1:7" ht="45" x14ac:dyDescent="0.25">
      <c r="A125" s="27">
        <v>102</v>
      </c>
      <c r="B125" s="26" t="s">
        <v>182</v>
      </c>
      <c r="C125" s="24" t="s">
        <v>13</v>
      </c>
      <c r="D125" s="25"/>
      <c r="E125" s="21" t="str">
        <f t="shared" si="2"/>
        <v/>
      </c>
      <c r="F125" s="22">
        <f t="shared" si="1"/>
        <v>1</v>
      </c>
      <c r="G125" s="3"/>
    </row>
    <row r="126" spans="1:7" ht="30" x14ac:dyDescent="0.25">
      <c r="A126" s="27">
        <v>103</v>
      </c>
      <c r="B126" s="26" t="s">
        <v>183</v>
      </c>
      <c r="C126" s="24" t="s">
        <v>13</v>
      </c>
      <c r="D126" s="25"/>
      <c r="E126" s="21" t="str">
        <f t="shared" si="2"/>
        <v/>
      </c>
      <c r="F126" s="22">
        <f t="shared" si="1"/>
        <v>1</v>
      </c>
      <c r="G126" s="3"/>
    </row>
    <row r="127" spans="1:7" ht="30" x14ac:dyDescent="0.25">
      <c r="A127" s="27">
        <v>104</v>
      </c>
      <c r="B127" s="26" t="s">
        <v>184</v>
      </c>
      <c r="C127" s="24" t="s">
        <v>13</v>
      </c>
      <c r="D127" s="25"/>
      <c r="E127" s="21" t="str">
        <f t="shared" si="2"/>
        <v/>
      </c>
      <c r="F127" s="22">
        <f t="shared" si="1"/>
        <v>1</v>
      </c>
      <c r="G127" s="3"/>
    </row>
    <row r="128" spans="1:7" ht="30" x14ac:dyDescent="0.25">
      <c r="A128" s="27">
        <v>105</v>
      </c>
      <c r="B128" s="26" t="s">
        <v>185</v>
      </c>
      <c r="C128" s="24" t="s">
        <v>13</v>
      </c>
      <c r="D128" s="25"/>
      <c r="E128" s="21" t="str">
        <f>IF(C128="[P]","",(IF(G128="ANO",D128,"")))</f>
        <v/>
      </c>
      <c r="F128" s="22">
        <f>IF(C128="[NP]","",(IF(G128="ANO","",1)))</f>
        <v>1</v>
      </c>
      <c r="G128" s="3"/>
    </row>
    <row r="129" spans="1:7" x14ac:dyDescent="0.25">
      <c r="A129" s="27"/>
      <c r="B129" s="50" t="s">
        <v>186</v>
      </c>
      <c r="C129" s="24"/>
      <c r="D129" s="25"/>
      <c r="E129" s="21" t="str">
        <f t="shared" ref="E129:E135" si="3">IF(C129="[P]","",(IF(G129="ANO",D129,"")))</f>
        <v/>
      </c>
      <c r="F129" s="22"/>
      <c r="G129" s="3"/>
    </row>
    <row r="130" spans="1:7" ht="60" x14ac:dyDescent="0.25">
      <c r="A130" s="27">
        <v>106</v>
      </c>
      <c r="B130" s="26" t="s">
        <v>187</v>
      </c>
      <c r="C130" s="24" t="s">
        <v>80</v>
      </c>
      <c r="D130" s="25">
        <v>5.0000000000000001E-3</v>
      </c>
      <c r="E130" s="21" t="str">
        <f t="shared" si="3"/>
        <v/>
      </c>
      <c r="F130" s="22" t="str">
        <f t="shared" ref="F130:F135" si="4">IF(C130="[NP]","",(IF(G130="ANO","",1)))</f>
        <v/>
      </c>
      <c r="G130" s="3"/>
    </row>
    <row r="131" spans="1:7" ht="45" x14ac:dyDescent="0.25">
      <c r="A131" s="27">
        <v>107</v>
      </c>
      <c r="B131" s="26" t="s">
        <v>188</v>
      </c>
      <c r="C131" s="24" t="s">
        <v>80</v>
      </c>
      <c r="D131" s="25">
        <v>5.0000000000000001E-3</v>
      </c>
      <c r="E131" s="21" t="str">
        <f t="shared" si="3"/>
        <v/>
      </c>
      <c r="F131" s="22" t="str">
        <f t="shared" si="4"/>
        <v/>
      </c>
      <c r="G131" s="3"/>
    </row>
    <row r="132" spans="1:7" ht="30" x14ac:dyDescent="0.25">
      <c r="A132" s="27">
        <v>108</v>
      </c>
      <c r="B132" s="26" t="s">
        <v>189</v>
      </c>
      <c r="C132" s="24" t="s">
        <v>80</v>
      </c>
      <c r="D132" s="25">
        <v>5.0000000000000001E-3</v>
      </c>
      <c r="E132" s="21" t="str">
        <f t="shared" si="3"/>
        <v/>
      </c>
      <c r="F132" s="22" t="str">
        <f t="shared" si="4"/>
        <v/>
      </c>
      <c r="G132" s="3"/>
    </row>
    <row r="133" spans="1:7" ht="60" x14ac:dyDescent="0.25">
      <c r="A133" s="27">
        <v>109</v>
      </c>
      <c r="B133" s="26" t="s">
        <v>190</v>
      </c>
      <c r="C133" s="24" t="s">
        <v>80</v>
      </c>
      <c r="D133" s="25">
        <v>5.0000000000000001E-3</v>
      </c>
      <c r="E133" s="21" t="str">
        <f t="shared" si="3"/>
        <v/>
      </c>
      <c r="F133" s="22" t="str">
        <f t="shared" si="4"/>
        <v/>
      </c>
      <c r="G133" s="3"/>
    </row>
    <row r="134" spans="1:7" x14ac:dyDescent="0.25">
      <c r="A134" s="27">
        <v>110</v>
      </c>
      <c r="B134" s="26" t="s">
        <v>191</v>
      </c>
      <c r="C134" s="24" t="s">
        <v>80</v>
      </c>
      <c r="D134" s="25">
        <v>5.0000000000000001E-3</v>
      </c>
      <c r="E134" s="21" t="str">
        <f t="shared" si="3"/>
        <v/>
      </c>
      <c r="F134" s="22" t="str">
        <f t="shared" si="4"/>
        <v/>
      </c>
      <c r="G134" s="3"/>
    </row>
    <row r="135" spans="1:7" ht="15.75" thickBot="1" x14ac:dyDescent="0.3">
      <c r="A135" s="27">
        <v>111</v>
      </c>
      <c r="B135" s="26" t="s">
        <v>192</v>
      </c>
      <c r="C135" s="24" t="s">
        <v>80</v>
      </c>
      <c r="D135" s="25">
        <v>5.0000000000000001E-3</v>
      </c>
      <c r="E135" s="21" t="str">
        <f t="shared" si="3"/>
        <v/>
      </c>
      <c r="F135" s="22" t="str">
        <f t="shared" si="4"/>
        <v/>
      </c>
      <c r="G135" s="3"/>
    </row>
    <row r="136" spans="1:7" ht="15.75" thickBot="1" x14ac:dyDescent="0.3">
      <c r="A136" s="51" t="s">
        <v>193</v>
      </c>
      <c r="B136" s="52"/>
      <c r="C136" s="52"/>
      <c r="D136" s="53">
        <f>SUM(D13:D135)</f>
        <v>4.9999999999999996E-2</v>
      </c>
      <c r="E136" s="54" t="str">
        <f t="shared" si="2"/>
        <v/>
      </c>
      <c r="F136" s="54"/>
      <c r="G136" s="55"/>
    </row>
    <row r="137" spans="1:7" ht="5.25" customHeight="1" x14ac:dyDescent="0.25"/>
    <row r="138" spans="1:7" ht="15.75" thickBot="1" x14ac:dyDescent="0.3"/>
    <row r="139" spans="1:7" ht="15.75" thickBot="1" x14ac:dyDescent="0.3">
      <c r="A139" s="33"/>
      <c r="B139" s="4" t="s">
        <v>194</v>
      </c>
      <c r="F139" s="34"/>
    </row>
    <row r="140" spans="1:7" x14ac:dyDescent="0.25">
      <c r="A140" s="35" t="s">
        <v>44</v>
      </c>
    </row>
    <row r="141" spans="1:7" x14ac:dyDescent="0.25">
      <c r="A141" s="35" t="s">
        <v>45</v>
      </c>
    </row>
  </sheetData>
  <sheetProtection algorithmName="SHA-512" hashValue="jvRsiFNYSZy8p0nfVhHWx4DVGBMvp2WtGTldi7Sbspu0irXS6OQiBpWgPLJpTOD+c1jiVTP3moXNPGbWSgQdHA==" saltValue="GnVoBRUW+mIxgBuhs3M0AA==" spinCount="100000" sheet="1" objects="1" scenarios="1"/>
  <autoFilter ref="A11:G136" xr:uid="{5F3D914D-BD49-41E7-8D2D-BA2BA510CD68}"/>
  <mergeCells count="1">
    <mergeCell ref="A1:G1"/>
  </mergeCells>
  <conditionalFormatting sqref="F3">
    <cfRule type="containsText" dxfId="13" priority="1" stopIfTrue="1" operator="containsText" text="NE">
      <formula>NOT(ISERROR(SEARCH("NE",F3)))</formula>
    </cfRule>
    <cfRule type="containsText" dxfId="12" priority="2" stopIfTrue="1" operator="containsText" text="ANO">
      <formula>NOT(ISERROR(SEARCH("ANO",F3)))</formula>
    </cfRule>
  </conditionalFormatting>
  <dataValidations count="1">
    <dataValidation type="list" allowBlank="1" showInputMessage="1" showErrorMessage="1" sqref="G13:G135" xr:uid="{6DBACECA-65FC-4399-97A6-F72D872469CE}">
      <formula1>$A$140:$A$141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C27D4-4116-4670-B431-18C2D86ED1D5}">
  <sheetPr>
    <tabColor rgb="FF0070C0"/>
  </sheetPr>
  <dimension ref="A1:H37"/>
  <sheetViews>
    <sheetView topLeftCell="A27" zoomScaleNormal="100" workbookViewId="0">
      <selection activeCell="F3" sqref="F3"/>
    </sheetView>
  </sheetViews>
  <sheetFormatPr defaultColWidth="9.140625" defaultRowHeight="15" x14ac:dyDescent="0.25"/>
  <cols>
    <col min="1" max="1" width="3.85546875" style="4" customWidth="1"/>
    <col min="2" max="2" width="35.5703125" style="4" bestFit="1" customWidth="1"/>
    <col min="3" max="3" width="11.42578125" style="4" customWidth="1"/>
    <col min="4" max="5" width="12" style="4" customWidth="1"/>
    <col min="6" max="6" width="11.85546875" style="4" bestFit="1" customWidth="1"/>
    <col min="7" max="7" width="14.7109375" style="4" customWidth="1"/>
    <col min="8" max="16384" width="9.140625" style="4"/>
  </cols>
  <sheetData>
    <row r="1" spans="1:8" ht="29.25" thickBot="1" x14ac:dyDescent="0.3">
      <c r="A1" s="60" t="s">
        <v>246</v>
      </c>
      <c r="B1" s="60"/>
      <c r="C1" s="60"/>
      <c r="D1" s="60"/>
      <c r="E1" s="60"/>
      <c r="F1" s="60"/>
      <c r="G1" s="60"/>
    </row>
    <row r="2" spans="1:8" ht="7.5" customHeight="1" thickTop="1" thickBot="1" x14ac:dyDescent="0.3">
      <c r="A2" s="5"/>
    </row>
    <row r="3" spans="1:8" ht="19.5" thickBot="1" x14ac:dyDescent="0.3">
      <c r="A3" s="6" t="s">
        <v>1</v>
      </c>
      <c r="B3" s="7"/>
      <c r="C3" s="7"/>
      <c r="D3" s="7"/>
      <c r="E3" s="8"/>
      <c r="F3" s="9" t="str">
        <f>IF(SUM(F13:F31)=0,"ANO","NE")</f>
        <v>NE</v>
      </c>
    </row>
    <row r="4" spans="1:8" ht="7.5" customHeight="1" thickBot="1" x14ac:dyDescent="0.3">
      <c r="A4" s="5"/>
    </row>
    <row r="5" spans="1:8" ht="15.75" thickBot="1" x14ac:dyDescent="0.3">
      <c r="A5" s="39" t="s">
        <v>62</v>
      </c>
      <c r="B5" s="40"/>
      <c r="C5" s="40"/>
      <c r="D5" s="41"/>
      <c r="E5" s="42">
        <f>SUM(E13:E31)</f>
        <v>0</v>
      </c>
    </row>
    <row r="6" spans="1:8" ht="7.5" customHeight="1" thickBot="1" x14ac:dyDescent="0.3">
      <c r="A6" s="5"/>
    </row>
    <row r="7" spans="1:8" ht="19.5" thickBot="1" x14ac:dyDescent="0.3">
      <c r="A7" s="6" t="s">
        <v>247</v>
      </c>
      <c r="B7" s="7"/>
      <c r="C7" s="7"/>
      <c r="D7" s="7"/>
      <c r="E7" s="7"/>
      <c r="F7" s="7"/>
      <c r="G7" s="2"/>
      <c r="H7" s="4" t="s">
        <v>64</v>
      </c>
    </row>
    <row r="8" spans="1:8" ht="7.5" customHeight="1" thickBot="1" x14ac:dyDescent="0.3"/>
    <row r="9" spans="1:8" ht="15.75" thickBot="1" x14ac:dyDescent="0.3">
      <c r="A9" s="43" t="s">
        <v>248</v>
      </c>
      <c r="B9" s="44"/>
      <c r="C9" s="44"/>
      <c r="D9" s="44"/>
      <c r="E9" s="44"/>
      <c r="F9" s="44"/>
      <c r="G9" s="36">
        <f>G7*(1-E5)</f>
        <v>0</v>
      </c>
      <c r="H9" s="4" t="s">
        <v>64</v>
      </c>
    </row>
    <row r="10" spans="1:8" ht="15.75" thickBot="1" x14ac:dyDescent="0.3"/>
    <row r="11" spans="1:8" ht="48" customHeight="1" x14ac:dyDescent="0.25">
      <c r="A11" s="45" t="s">
        <v>2</v>
      </c>
      <c r="B11" s="11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3" t="s">
        <v>8</v>
      </c>
    </row>
    <row r="12" spans="1:8" ht="15.75" thickBot="1" x14ac:dyDescent="0.3">
      <c r="A12" s="14"/>
      <c r="B12" s="15"/>
      <c r="C12" s="16" t="s">
        <v>9</v>
      </c>
      <c r="D12" s="16" t="s">
        <v>10</v>
      </c>
      <c r="E12" s="16" t="s">
        <v>10</v>
      </c>
      <c r="F12" s="16"/>
      <c r="G12" s="17" t="s">
        <v>11</v>
      </c>
    </row>
    <row r="13" spans="1:8" x14ac:dyDescent="0.25">
      <c r="A13" s="27"/>
      <c r="B13" s="46" t="s">
        <v>249</v>
      </c>
      <c r="C13" s="24"/>
      <c r="D13" s="25"/>
      <c r="E13" s="21"/>
      <c r="F13" s="22"/>
      <c r="G13" s="3"/>
    </row>
    <row r="14" spans="1:8" x14ac:dyDescent="0.25">
      <c r="A14" s="27">
        <v>1</v>
      </c>
      <c r="B14" s="26" t="s">
        <v>250</v>
      </c>
      <c r="C14" s="24" t="s">
        <v>13</v>
      </c>
      <c r="D14" s="25"/>
      <c r="E14" s="21" t="str">
        <f t="shared" ref="E14:E31" si="0">IF(C14="[P]","",(IF(G14="ANO",D14,"")))</f>
        <v/>
      </c>
      <c r="F14" s="22">
        <f t="shared" ref="F14:F31" si="1">IF(C14="[NP]","",(IF(G14="ANO","",1)))</f>
        <v>1</v>
      </c>
      <c r="G14" s="3"/>
    </row>
    <row r="15" spans="1:8" x14ac:dyDescent="0.25">
      <c r="A15" s="27">
        <v>2</v>
      </c>
      <c r="B15" s="26" t="s">
        <v>251</v>
      </c>
      <c r="C15" s="24" t="s">
        <v>13</v>
      </c>
      <c r="D15" s="25"/>
      <c r="E15" s="21" t="str">
        <f t="shared" si="0"/>
        <v/>
      </c>
      <c r="F15" s="22">
        <f t="shared" si="1"/>
        <v>1</v>
      </c>
      <c r="G15" s="3"/>
    </row>
    <row r="16" spans="1:8" x14ac:dyDescent="0.25">
      <c r="A16" s="27">
        <v>3</v>
      </c>
      <c r="B16" s="26" t="s">
        <v>252</v>
      </c>
      <c r="C16" s="24" t="s">
        <v>13</v>
      </c>
      <c r="D16" s="25"/>
      <c r="E16" s="21" t="str">
        <f t="shared" si="0"/>
        <v/>
      </c>
      <c r="F16" s="22">
        <f t="shared" si="1"/>
        <v>1</v>
      </c>
      <c r="G16" s="3"/>
    </row>
    <row r="17" spans="1:7" ht="105" x14ac:dyDescent="0.25">
      <c r="A17" s="27">
        <v>4</v>
      </c>
      <c r="B17" s="26" t="s">
        <v>253</v>
      </c>
      <c r="C17" s="24" t="s">
        <v>13</v>
      </c>
      <c r="D17" s="25"/>
      <c r="E17" s="21" t="str">
        <f t="shared" si="0"/>
        <v/>
      </c>
      <c r="F17" s="22">
        <f t="shared" si="1"/>
        <v>1</v>
      </c>
      <c r="G17" s="3"/>
    </row>
    <row r="18" spans="1:7" ht="45" x14ac:dyDescent="0.25">
      <c r="A18" s="27">
        <v>5</v>
      </c>
      <c r="B18" s="26" t="s">
        <v>254</v>
      </c>
      <c r="C18" s="24" t="s">
        <v>13</v>
      </c>
      <c r="D18" s="25"/>
      <c r="E18" s="21" t="str">
        <f t="shared" si="0"/>
        <v/>
      </c>
      <c r="F18" s="22">
        <f t="shared" si="1"/>
        <v>1</v>
      </c>
      <c r="G18" s="3"/>
    </row>
    <row r="19" spans="1:7" ht="75" x14ac:dyDescent="0.25">
      <c r="A19" s="27">
        <v>6</v>
      </c>
      <c r="B19" s="26" t="s">
        <v>255</v>
      </c>
      <c r="C19" s="24" t="s">
        <v>13</v>
      </c>
      <c r="D19" s="25"/>
      <c r="E19" s="21" t="str">
        <f t="shared" si="0"/>
        <v/>
      </c>
      <c r="F19" s="22">
        <f t="shared" si="1"/>
        <v>1</v>
      </c>
      <c r="G19" s="3"/>
    </row>
    <row r="20" spans="1:7" ht="101.45" customHeight="1" x14ac:dyDescent="0.25">
      <c r="A20" s="27">
        <v>7</v>
      </c>
      <c r="B20" s="26" t="s">
        <v>256</v>
      </c>
      <c r="C20" s="24" t="s">
        <v>13</v>
      </c>
      <c r="D20" s="25"/>
      <c r="E20" s="21" t="str">
        <f t="shared" si="0"/>
        <v/>
      </c>
      <c r="F20" s="22">
        <f t="shared" si="1"/>
        <v>1</v>
      </c>
      <c r="G20" s="3"/>
    </row>
    <row r="21" spans="1:7" ht="60" x14ac:dyDescent="0.25">
      <c r="A21" s="27">
        <v>8</v>
      </c>
      <c r="B21" s="26" t="s">
        <v>257</v>
      </c>
      <c r="C21" s="24" t="s">
        <v>13</v>
      </c>
      <c r="D21" s="25"/>
      <c r="E21" s="21" t="str">
        <f t="shared" si="0"/>
        <v/>
      </c>
      <c r="F21" s="22">
        <f t="shared" si="1"/>
        <v>1</v>
      </c>
      <c r="G21" s="3"/>
    </row>
    <row r="22" spans="1:7" ht="180" x14ac:dyDescent="0.25">
      <c r="A22" s="27">
        <v>9</v>
      </c>
      <c r="B22" s="26" t="s">
        <v>258</v>
      </c>
      <c r="C22" s="24" t="s">
        <v>13</v>
      </c>
      <c r="D22" s="25"/>
      <c r="E22" s="21" t="str">
        <f t="shared" si="0"/>
        <v/>
      </c>
      <c r="F22" s="22">
        <f t="shared" si="1"/>
        <v>1</v>
      </c>
      <c r="G22" s="3"/>
    </row>
    <row r="23" spans="1:7" ht="60" x14ac:dyDescent="0.25">
      <c r="A23" s="27">
        <v>10</v>
      </c>
      <c r="B23" s="26" t="s">
        <v>259</v>
      </c>
      <c r="C23" s="24" t="s">
        <v>13</v>
      </c>
      <c r="D23" s="25"/>
      <c r="E23" s="21" t="str">
        <f t="shared" si="0"/>
        <v/>
      </c>
      <c r="F23" s="22">
        <f t="shared" si="1"/>
        <v>1</v>
      </c>
      <c r="G23" s="3"/>
    </row>
    <row r="24" spans="1:7" ht="75" x14ac:dyDescent="0.25">
      <c r="A24" s="27">
        <v>11</v>
      </c>
      <c r="B24" s="26" t="s">
        <v>260</v>
      </c>
      <c r="C24" s="24" t="s">
        <v>13</v>
      </c>
      <c r="D24" s="25"/>
      <c r="E24" s="21" t="str">
        <f t="shared" si="0"/>
        <v/>
      </c>
      <c r="F24" s="22">
        <f t="shared" si="1"/>
        <v>1</v>
      </c>
      <c r="G24" s="3"/>
    </row>
    <row r="25" spans="1:7" ht="75" x14ac:dyDescent="0.25">
      <c r="A25" s="27">
        <v>12</v>
      </c>
      <c r="B25" s="47" t="s">
        <v>261</v>
      </c>
      <c r="C25" s="48" t="s">
        <v>80</v>
      </c>
      <c r="D25" s="25"/>
      <c r="E25" s="21"/>
      <c r="F25" s="22" t="str">
        <f t="shared" si="1"/>
        <v/>
      </c>
      <c r="G25" s="3"/>
    </row>
    <row r="26" spans="1:7" ht="30" x14ac:dyDescent="0.25">
      <c r="A26" s="27">
        <v>13</v>
      </c>
      <c r="B26" s="49" t="s">
        <v>262</v>
      </c>
      <c r="C26" s="24" t="s">
        <v>80</v>
      </c>
      <c r="D26" s="25">
        <v>2.5000000000000001E-3</v>
      </c>
      <c r="E26" s="21" t="str">
        <f t="shared" si="0"/>
        <v/>
      </c>
      <c r="F26" s="22" t="str">
        <f t="shared" si="1"/>
        <v/>
      </c>
      <c r="G26" s="3"/>
    </row>
    <row r="27" spans="1:7" ht="30" x14ac:dyDescent="0.25">
      <c r="A27" s="27">
        <v>14</v>
      </c>
      <c r="B27" s="49" t="s">
        <v>263</v>
      </c>
      <c r="C27" s="24" t="s">
        <v>80</v>
      </c>
      <c r="D27" s="25">
        <v>2.5000000000000001E-3</v>
      </c>
      <c r="E27" s="21" t="str">
        <f t="shared" si="0"/>
        <v/>
      </c>
      <c r="F27" s="22" t="str">
        <f t="shared" si="1"/>
        <v/>
      </c>
      <c r="G27" s="3"/>
    </row>
    <row r="28" spans="1:7" x14ac:dyDescent="0.25">
      <c r="A28" s="27">
        <v>15</v>
      </c>
      <c r="B28" s="49" t="s">
        <v>264</v>
      </c>
      <c r="C28" s="24" t="s">
        <v>80</v>
      </c>
      <c r="D28" s="25">
        <v>2.5000000000000001E-3</v>
      </c>
      <c r="E28" s="21" t="str">
        <f t="shared" si="0"/>
        <v/>
      </c>
      <c r="F28" s="22" t="str">
        <f t="shared" si="1"/>
        <v/>
      </c>
      <c r="G28" s="3"/>
    </row>
    <row r="29" spans="1:7" x14ac:dyDescent="0.25">
      <c r="A29" s="27">
        <v>16</v>
      </c>
      <c r="B29" s="49" t="s">
        <v>265</v>
      </c>
      <c r="C29" s="24" t="s">
        <v>80</v>
      </c>
      <c r="D29" s="25">
        <v>2.5000000000000001E-3</v>
      </c>
      <c r="E29" s="21" t="str">
        <f t="shared" si="0"/>
        <v/>
      </c>
      <c r="F29" s="22" t="str">
        <f t="shared" si="1"/>
        <v/>
      </c>
      <c r="G29" s="3"/>
    </row>
    <row r="30" spans="1:7" ht="60" x14ac:dyDescent="0.25">
      <c r="A30" s="27">
        <v>17</v>
      </c>
      <c r="B30" s="26" t="s">
        <v>266</v>
      </c>
      <c r="C30" s="24" t="s">
        <v>13</v>
      </c>
      <c r="D30" s="25"/>
      <c r="E30" s="21" t="str">
        <f t="shared" si="0"/>
        <v/>
      </c>
      <c r="F30" s="22">
        <f t="shared" si="1"/>
        <v>1</v>
      </c>
      <c r="G30" s="3"/>
    </row>
    <row r="31" spans="1:7" ht="45.75" thickBot="1" x14ac:dyDescent="0.3">
      <c r="A31" s="27">
        <v>18</v>
      </c>
      <c r="B31" s="26" t="s">
        <v>267</v>
      </c>
      <c r="C31" s="24" t="s">
        <v>13</v>
      </c>
      <c r="D31" s="25"/>
      <c r="E31" s="21" t="str">
        <f t="shared" si="0"/>
        <v/>
      </c>
      <c r="F31" s="22">
        <f t="shared" si="1"/>
        <v>1</v>
      </c>
      <c r="G31" s="3"/>
    </row>
    <row r="32" spans="1:7" ht="15.75" thickBot="1" x14ac:dyDescent="0.3">
      <c r="A32" s="51" t="s">
        <v>193</v>
      </c>
      <c r="B32" s="52"/>
      <c r="C32" s="52"/>
      <c r="D32" s="53">
        <f>SUM(D13:D31)</f>
        <v>0.01</v>
      </c>
      <c r="E32" s="54" t="str">
        <f t="shared" ref="E32" si="2">IF(C32="[P]","",(IF(G32="ANO",D32,"")))</f>
        <v/>
      </c>
      <c r="F32" s="54"/>
      <c r="G32" s="55"/>
    </row>
    <row r="33" spans="1:6" ht="5.25" customHeight="1" x14ac:dyDescent="0.25"/>
    <row r="34" spans="1:6" ht="15.75" thickBot="1" x14ac:dyDescent="0.3"/>
    <row r="35" spans="1:6" ht="15.75" thickBot="1" x14ac:dyDescent="0.3">
      <c r="A35" s="33"/>
      <c r="B35" s="4" t="s">
        <v>194</v>
      </c>
      <c r="F35" s="34"/>
    </row>
    <row r="36" spans="1:6" x14ac:dyDescent="0.25">
      <c r="A36" s="35" t="s">
        <v>44</v>
      </c>
    </row>
    <row r="37" spans="1:6" x14ac:dyDescent="0.25">
      <c r="A37" s="35" t="s">
        <v>45</v>
      </c>
    </row>
  </sheetData>
  <sheetProtection algorithmName="SHA-512" hashValue="mQzKo3cwEYD2YEeVLy8IMRa3wGa6G88UvtwlSRjaAOF3Zh9JcOiLRTpUBYEapgVUuaX6fINdwjqQb9oGKg0VeA==" saltValue="FA+9ZKZ0l6NF5IdIpij+/A==" spinCount="100000" sheet="1" objects="1" scenarios="1"/>
  <autoFilter ref="A11:G32" xr:uid="{495C27D4-4116-4670-B431-18C2D86ED1D5}"/>
  <mergeCells count="1">
    <mergeCell ref="A1:G1"/>
  </mergeCells>
  <conditionalFormatting sqref="F3">
    <cfRule type="containsText" dxfId="11" priority="1" stopIfTrue="1" operator="containsText" text="NE">
      <formula>NOT(ISERROR(SEARCH("NE",F3)))</formula>
    </cfRule>
    <cfRule type="containsText" dxfId="10" priority="2" stopIfTrue="1" operator="containsText" text="ANO">
      <formula>NOT(ISERROR(SEARCH("ANO",F3)))</formula>
    </cfRule>
  </conditionalFormatting>
  <dataValidations count="1">
    <dataValidation type="list" allowBlank="1" showInputMessage="1" showErrorMessage="1" sqref="G13:G31" xr:uid="{A36232E8-58C0-44C5-A510-286CE61E5125}">
      <formula1>$A$36:$A$37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623AF-060D-49F7-8784-ECE318A18793}">
  <sheetPr>
    <tabColor theme="5" tint="-0.499984740745262"/>
  </sheetPr>
  <dimension ref="A1:J212"/>
  <sheetViews>
    <sheetView topLeftCell="A195" zoomScale="85" zoomScaleNormal="85" workbookViewId="0">
      <selection activeCell="G203" sqref="G203"/>
    </sheetView>
  </sheetViews>
  <sheetFormatPr defaultColWidth="9.140625" defaultRowHeight="15" x14ac:dyDescent="0.25"/>
  <cols>
    <col min="1" max="1" width="3.85546875" style="4" customWidth="1"/>
    <col min="2" max="2" width="49.42578125" style="4" customWidth="1"/>
    <col min="3" max="3" width="11.42578125" style="4" customWidth="1"/>
    <col min="4" max="5" width="12" style="4" customWidth="1"/>
    <col min="6" max="6" width="11.85546875" style="4" bestFit="1" customWidth="1"/>
    <col min="7" max="7" width="14.7109375" style="4" customWidth="1"/>
    <col min="8" max="8" width="10" style="4" bestFit="1" customWidth="1"/>
    <col min="9" max="16384" width="9.140625" style="4"/>
  </cols>
  <sheetData>
    <row r="1" spans="1:10" ht="29.25" thickBot="1" x14ac:dyDescent="0.3">
      <c r="A1" s="60" t="s">
        <v>268</v>
      </c>
      <c r="B1" s="60"/>
      <c r="C1" s="60"/>
      <c r="D1" s="60"/>
      <c r="E1" s="60"/>
      <c r="F1" s="60"/>
      <c r="G1" s="60"/>
    </row>
    <row r="2" spans="1:10" ht="7.5" customHeight="1" thickTop="1" thickBot="1" x14ac:dyDescent="0.3">
      <c r="A2" s="5"/>
    </row>
    <row r="3" spans="1:10" ht="19.5" thickBot="1" x14ac:dyDescent="0.3">
      <c r="A3" s="6" t="s">
        <v>1</v>
      </c>
      <c r="B3" s="7"/>
      <c r="C3" s="7"/>
      <c r="D3" s="7"/>
      <c r="E3" s="8"/>
      <c r="F3" s="9" t="str">
        <f>IF(SUM(F13:F205)=0,"ANO","NE")</f>
        <v>NE</v>
      </c>
    </row>
    <row r="4" spans="1:10" ht="7.5" customHeight="1" thickBot="1" x14ac:dyDescent="0.3">
      <c r="A4" s="5"/>
    </row>
    <row r="5" spans="1:10" ht="15.75" thickBot="1" x14ac:dyDescent="0.3">
      <c r="A5" s="39" t="s">
        <v>62</v>
      </c>
      <c r="B5" s="40"/>
      <c r="C5" s="40"/>
      <c r="D5" s="41"/>
      <c r="E5" s="42">
        <f>SUM(E13:E205)</f>
        <v>0</v>
      </c>
    </row>
    <row r="6" spans="1:10" ht="7.5" customHeight="1" thickBot="1" x14ac:dyDescent="0.3">
      <c r="A6" s="5"/>
    </row>
    <row r="7" spans="1:10" ht="19.5" thickBot="1" x14ac:dyDescent="0.3">
      <c r="A7" s="6" t="s">
        <v>269</v>
      </c>
      <c r="B7" s="7"/>
      <c r="C7" s="7"/>
      <c r="D7" s="7"/>
      <c r="E7" s="7"/>
      <c r="F7" s="7"/>
      <c r="G7" s="2"/>
      <c r="H7" s="4" t="s">
        <v>64</v>
      </c>
    </row>
    <row r="8" spans="1:10" ht="7.5" customHeight="1" thickBot="1" x14ac:dyDescent="0.3"/>
    <row r="9" spans="1:10" ht="15.75" thickBot="1" x14ac:dyDescent="0.3">
      <c r="A9" s="43" t="s">
        <v>270</v>
      </c>
      <c r="B9" s="44"/>
      <c r="C9" s="44"/>
      <c r="D9" s="44"/>
      <c r="E9" s="44"/>
      <c r="F9" s="44"/>
      <c r="G9" s="36">
        <f>G7*(1-E5)</f>
        <v>0</v>
      </c>
      <c r="H9" s="4" t="s">
        <v>64</v>
      </c>
      <c r="J9" s="4" t="s">
        <v>271</v>
      </c>
    </row>
    <row r="10" spans="1:10" ht="15.75" thickBot="1" x14ac:dyDescent="0.3"/>
    <row r="11" spans="1:10" ht="48" customHeight="1" x14ac:dyDescent="0.25">
      <c r="A11" s="10" t="s">
        <v>2</v>
      </c>
      <c r="B11" s="11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3" t="s">
        <v>8</v>
      </c>
    </row>
    <row r="12" spans="1:10" ht="15.75" thickBot="1" x14ac:dyDescent="0.3">
      <c r="A12" s="14"/>
      <c r="B12" s="15"/>
      <c r="C12" s="16" t="s">
        <v>9</v>
      </c>
      <c r="D12" s="16" t="s">
        <v>10</v>
      </c>
      <c r="E12" s="16" t="s">
        <v>10</v>
      </c>
      <c r="F12" s="16"/>
      <c r="G12" s="17" t="s">
        <v>11</v>
      </c>
    </row>
    <row r="13" spans="1:10" x14ac:dyDescent="0.25">
      <c r="A13" s="18"/>
      <c r="B13" s="46" t="s">
        <v>66</v>
      </c>
      <c r="C13" s="20"/>
      <c r="D13" s="20"/>
      <c r="E13" s="21" t="str">
        <f t="shared" ref="E13:E206" si="0">IF(C13="[P]","",(IF(G13="ANO",D13,"")))</f>
        <v/>
      </c>
      <c r="F13" s="22"/>
      <c r="G13" s="3"/>
    </row>
    <row r="14" spans="1:10" ht="45" x14ac:dyDescent="0.25">
      <c r="A14" s="27">
        <v>1</v>
      </c>
      <c r="B14" s="26" t="s">
        <v>67</v>
      </c>
      <c r="C14" s="24" t="s">
        <v>13</v>
      </c>
      <c r="D14" s="24"/>
      <c r="E14" s="25" t="str">
        <f t="shared" si="0"/>
        <v/>
      </c>
      <c r="F14" s="57">
        <f t="shared" ref="F14:F19" si="1">IF(C14="[NP]","",(IF(G14="ANO","",1)))</f>
        <v>1</v>
      </c>
      <c r="G14" s="3"/>
    </row>
    <row r="15" spans="1:10" ht="45" x14ac:dyDescent="0.25">
      <c r="A15" s="27">
        <v>2</v>
      </c>
      <c r="B15" s="26" t="s">
        <v>68</v>
      </c>
      <c r="C15" s="24" t="s">
        <v>13</v>
      </c>
      <c r="D15" s="24"/>
      <c r="E15" s="25" t="str">
        <f t="shared" si="0"/>
        <v/>
      </c>
      <c r="F15" s="57">
        <f t="shared" si="1"/>
        <v>1</v>
      </c>
      <c r="G15" s="3"/>
    </row>
    <row r="16" spans="1:10" x14ac:dyDescent="0.25">
      <c r="A16" s="27">
        <v>3</v>
      </c>
      <c r="B16" s="26" t="s">
        <v>69</v>
      </c>
      <c r="C16" s="24" t="s">
        <v>13</v>
      </c>
      <c r="D16" s="24"/>
      <c r="E16" s="25" t="str">
        <f t="shared" si="0"/>
        <v/>
      </c>
      <c r="F16" s="57">
        <f t="shared" si="1"/>
        <v>1</v>
      </c>
      <c r="G16" s="3"/>
    </row>
    <row r="17" spans="1:7" ht="75" x14ac:dyDescent="0.25">
      <c r="A17" s="27">
        <v>4</v>
      </c>
      <c r="B17" s="26" t="s">
        <v>70</v>
      </c>
      <c r="C17" s="24" t="s">
        <v>13</v>
      </c>
      <c r="D17" s="24"/>
      <c r="E17" s="25" t="str">
        <f t="shared" si="0"/>
        <v/>
      </c>
      <c r="F17" s="57">
        <f t="shared" si="1"/>
        <v>1</v>
      </c>
      <c r="G17" s="3"/>
    </row>
    <row r="18" spans="1:7" ht="30" x14ac:dyDescent="0.25">
      <c r="A18" s="27">
        <v>5</v>
      </c>
      <c r="B18" s="26" t="s">
        <v>71</v>
      </c>
      <c r="C18" s="24" t="s">
        <v>13</v>
      </c>
      <c r="D18" s="24"/>
      <c r="E18" s="25" t="str">
        <f t="shared" si="0"/>
        <v/>
      </c>
      <c r="F18" s="57">
        <f t="shared" si="1"/>
        <v>1</v>
      </c>
      <c r="G18" s="3"/>
    </row>
    <row r="19" spans="1:7" ht="30" x14ac:dyDescent="0.25">
      <c r="A19" s="27">
        <v>6</v>
      </c>
      <c r="B19" s="26" t="s">
        <v>72</v>
      </c>
      <c r="C19" s="24" t="s">
        <v>13</v>
      </c>
      <c r="D19" s="25"/>
      <c r="E19" s="25" t="str">
        <f t="shared" si="0"/>
        <v/>
      </c>
      <c r="F19" s="57">
        <f t="shared" si="1"/>
        <v>1</v>
      </c>
      <c r="G19" s="3"/>
    </row>
    <row r="20" spans="1:7" ht="30" x14ac:dyDescent="0.25">
      <c r="A20" s="27">
        <v>7</v>
      </c>
      <c r="B20" s="26" t="s">
        <v>73</v>
      </c>
      <c r="C20" s="24" t="s">
        <v>13</v>
      </c>
      <c r="D20" s="25"/>
      <c r="E20" s="25" t="str">
        <f>IF(C20="[P]","",(IF(G20="ANO",D20,"")))</f>
        <v/>
      </c>
      <c r="F20" s="57">
        <f>IF(C20="[NP]","",(IF(G20="ANO","",1)))</f>
        <v>1</v>
      </c>
      <c r="G20" s="3"/>
    </row>
    <row r="21" spans="1:7" ht="60" x14ac:dyDescent="0.25">
      <c r="A21" s="27">
        <v>8</v>
      </c>
      <c r="B21" s="26" t="s">
        <v>74</v>
      </c>
      <c r="C21" s="24" t="s">
        <v>13</v>
      </c>
      <c r="D21" s="25"/>
      <c r="E21" s="25" t="str">
        <f t="shared" ref="E21:E84" si="2">IF(C21="[P]","",(IF(G21="ANO",D21,"")))</f>
        <v/>
      </c>
      <c r="F21" s="57">
        <f t="shared" ref="F21:F84" si="3">IF(C21="[NP]","",(IF(G21="ANO","",1)))</f>
        <v>1</v>
      </c>
      <c r="G21" s="3"/>
    </row>
    <row r="22" spans="1:7" ht="60" x14ac:dyDescent="0.25">
      <c r="A22" s="27">
        <v>9</v>
      </c>
      <c r="B22" s="26" t="s">
        <v>75</v>
      </c>
      <c r="C22" s="24" t="s">
        <v>13</v>
      </c>
      <c r="D22" s="25"/>
      <c r="E22" s="25" t="str">
        <f t="shared" si="2"/>
        <v/>
      </c>
      <c r="F22" s="57">
        <f t="shared" si="3"/>
        <v>1</v>
      </c>
      <c r="G22" s="3"/>
    </row>
    <row r="23" spans="1:7" ht="30" x14ac:dyDescent="0.25">
      <c r="A23" s="27">
        <v>10</v>
      </c>
      <c r="B23" s="26" t="s">
        <v>76</v>
      </c>
      <c r="C23" s="24" t="s">
        <v>13</v>
      </c>
      <c r="D23" s="25"/>
      <c r="E23" s="25" t="str">
        <f t="shared" si="2"/>
        <v/>
      </c>
      <c r="F23" s="57">
        <f t="shared" si="3"/>
        <v>1</v>
      </c>
      <c r="G23" s="3"/>
    </row>
    <row r="24" spans="1:7" ht="30" x14ac:dyDescent="0.25">
      <c r="A24" s="27">
        <v>11</v>
      </c>
      <c r="B24" s="26" t="s">
        <v>77</v>
      </c>
      <c r="C24" s="24" t="s">
        <v>13</v>
      </c>
      <c r="D24" s="25"/>
      <c r="E24" s="25" t="str">
        <f t="shared" si="2"/>
        <v/>
      </c>
      <c r="F24" s="57">
        <f t="shared" si="3"/>
        <v>1</v>
      </c>
      <c r="G24" s="3"/>
    </row>
    <row r="25" spans="1:7" ht="75" x14ac:dyDescent="0.25">
      <c r="A25" s="27">
        <v>12</v>
      </c>
      <c r="B25" s="26" t="s">
        <v>78</v>
      </c>
      <c r="C25" s="24" t="s">
        <v>13</v>
      </c>
      <c r="D25" s="25"/>
      <c r="E25" s="25" t="str">
        <f t="shared" si="2"/>
        <v/>
      </c>
      <c r="F25" s="57">
        <f t="shared" si="3"/>
        <v>1</v>
      </c>
      <c r="G25" s="3"/>
    </row>
    <row r="26" spans="1:7" x14ac:dyDescent="0.25">
      <c r="A26" s="27">
        <v>13</v>
      </c>
      <c r="B26" s="26" t="s">
        <v>79</v>
      </c>
      <c r="C26" s="24" t="s">
        <v>80</v>
      </c>
      <c r="D26" s="25">
        <v>0.01</v>
      </c>
      <c r="E26" s="25" t="str">
        <f t="shared" si="2"/>
        <v/>
      </c>
      <c r="F26" s="57" t="str">
        <f t="shared" si="3"/>
        <v/>
      </c>
      <c r="G26" s="3"/>
    </row>
    <row r="27" spans="1:7" ht="45" x14ac:dyDescent="0.25">
      <c r="A27" s="27">
        <v>14</v>
      </c>
      <c r="B27" s="26" t="s">
        <v>81</v>
      </c>
      <c r="C27" s="24" t="s">
        <v>13</v>
      </c>
      <c r="D27" s="25"/>
      <c r="E27" s="25" t="str">
        <f t="shared" si="2"/>
        <v/>
      </c>
      <c r="F27" s="57">
        <f t="shared" si="3"/>
        <v>1</v>
      </c>
      <c r="G27" s="3"/>
    </row>
    <row r="28" spans="1:7" ht="75" x14ac:dyDescent="0.25">
      <c r="A28" s="27">
        <v>15</v>
      </c>
      <c r="B28" s="26" t="s">
        <v>82</v>
      </c>
      <c r="C28" s="24" t="s">
        <v>13</v>
      </c>
      <c r="D28" s="25"/>
      <c r="E28" s="25" t="str">
        <f t="shared" si="2"/>
        <v/>
      </c>
      <c r="F28" s="57">
        <f t="shared" si="3"/>
        <v>1</v>
      </c>
      <c r="G28" s="3"/>
    </row>
    <row r="29" spans="1:7" ht="30" x14ac:dyDescent="0.25">
      <c r="A29" s="27">
        <v>16</v>
      </c>
      <c r="B29" s="26" t="s">
        <v>83</v>
      </c>
      <c r="C29" s="24" t="s">
        <v>13</v>
      </c>
      <c r="D29" s="25"/>
      <c r="E29" s="25" t="str">
        <f t="shared" si="2"/>
        <v/>
      </c>
      <c r="F29" s="57">
        <f t="shared" si="3"/>
        <v>1</v>
      </c>
      <c r="G29" s="3"/>
    </row>
    <row r="30" spans="1:7" ht="60" x14ac:dyDescent="0.25">
      <c r="A30" s="27">
        <v>17</v>
      </c>
      <c r="B30" s="26" t="s">
        <v>84</v>
      </c>
      <c r="C30" s="24" t="s">
        <v>13</v>
      </c>
      <c r="D30" s="25"/>
      <c r="E30" s="25" t="str">
        <f t="shared" si="2"/>
        <v/>
      </c>
      <c r="F30" s="57">
        <f t="shared" si="3"/>
        <v>1</v>
      </c>
      <c r="G30" s="3"/>
    </row>
    <row r="31" spans="1:7" x14ac:dyDescent="0.25">
      <c r="A31" s="27">
        <v>18</v>
      </c>
      <c r="B31" s="26" t="s">
        <v>85</v>
      </c>
      <c r="C31" s="24" t="s">
        <v>13</v>
      </c>
      <c r="D31" s="25"/>
      <c r="E31" s="25" t="str">
        <f t="shared" si="2"/>
        <v/>
      </c>
      <c r="F31" s="57">
        <f t="shared" si="3"/>
        <v>1</v>
      </c>
      <c r="G31" s="3"/>
    </row>
    <row r="32" spans="1:7" ht="45" x14ac:dyDescent="0.25">
      <c r="A32" s="27">
        <v>19</v>
      </c>
      <c r="B32" s="26" t="s">
        <v>86</v>
      </c>
      <c r="C32" s="24" t="s">
        <v>13</v>
      </c>
      <c r="D32" s="25"/>
      <c r="E32" s="25" t="str">
        <f t="shared" si="2"/>
        <v/>
      </c>
      <c r="F32" s="57">
        <f t="shared" si="3"/>
        <v>1</v>
      </c>
      <c r="G32" s="3"/>
    </row>
    <row r="33" spans="1:7" x14ac:dyDescent="0.25">
      <c r="A33" s="27">
        <v>20</v>
      </c>
      <c r="B33" s="26" t="s">
        <v>87</v>
      </c>
      <c r="C33" s="24" t="s">
        <v>13</v>
      </c>
      <c r="D33" s="25"/>
      <c r="E33" s="25" t="str">
        <f t="shared" si="2"/>
        <v/>
      </c>
      <c r="F33" s="57">
        <f t="shared" si="3"/>
        <v>1</v>
      </c>
      <c r="G33" s="3"/>
    </row>
    <row r="34" spans="1:7" ht="30" x14ac:dyDescent="0.25">
      <c r="A34" s="27">
        <v>21</v>
      </c>
      <c r="B34" s="26" t="s">
        <v>88</v>
      </c>
      <c r="C34" s="24" t="s">
        <v>13</v>
      </c>
      <c r="D34" s="25"/>
      <c r="E34" s="25" t="str">
        <f t="shared" si="2"/>
        <v/>
      </c>
      <c r="F34" s="57">
        <f t="shared" si="3"/>
        <v>1</v>
      </c>
      <c r="G34" s="3"/>
    </row>
    <row r="35" spans="1:7" ht="30" x14ac:dyDescent="0.25">
      <c r="A35" s="27">
        <v>22</v>
      </c>
      <c r="B35" s="26" t="s">
        <v>89</v>
      </c>
      <c r="C35" s="24" t="s">
        <v>13</v>
      </c>
      <c r="D35" s="25"/>
      <c r="E35" s="25" t="str">
        <f t="shared" si="2"/>
        <v/>
      </c>
      <c r="F35" s="57">
        <f t="shared" si="3"/>
        <v>1</v>
      </c>
      <c r="G35" s="3"/>
    </row>
    <row r="36" spans="1:7" ht="30" x14ac:dyDescent="0.25">
      <c r="A36" s="27">
        <v>23</v>
      </c>
      <c r="B36" s="26" t="s">
        <v>90</v>
      </c>
      <c r="C36" s="24" t="s">
        <v>13</v>
      </c>
      <c r="D36" s="25"/>
      <c r="E36" s="25" t="str">
        <f t="shared" si="2"/>
        <v/>
      </c>
      <c r="F36" s="57">
        <f t="shared" si="3"/>
        <v>1</v>
      </c>
      <c r="G36" s="3"/>
    </row>
    <row r="37" spans="1:7" ht="30" x14ac:dyDescent="0.25">
      <c r="A37" s="27">
        <v>24</v>
      </c>
      <c r="B37" s="26" t="s">
        <v>91</v>
      </c>
      <c r="C37" s="24" t="s">
        <v>13</v>
      </c>
      <c r="D37" s="25"/>
      <c r="E37" s="25" t="str">
        <f t="shared" si="2"/>
        <v/>
      </c>
      <c r="F37" s="57">
        <f t="shared" si="3"/>
        <v>1</v>
      </c>
      <c r="G37" s="3"/>
    </row>
    <row r="38" spans="1:7" x14ac:dyDescent="0.25">
      <c r="A38" s="27">
        <v>25</v>
      </c>
      <c r="B38" s="26" t="s">
        <v>92</v>
      </c>
      <c r="C38" s="24" t="s">
        <v>13</v>
      </c>
      <c r="D38" s="25"/>
      <c r="E38" s="25" t="str">
        <f t="shared" si="2"/>
        <v/>
      </c>
      <c r="F38" s="57">
        <f t="shared" si="3"/>
        <v>1</v>
      </c>
      <c r="G38" s="3"/>
    </row>
    <row r="39" spans="1:7" x14ac:dyDescent="0.25">
      <c r="A39" s="27">
        <v>26</v>
      </c>
      <c r="B39" s="26" t="s">
        <v>93</v>
      </c>
      <c r="C39" s="24" t="s">
        <v>13</v>
      </c>
      <c r="D39" s="25"/>
      <c r="E39" s="25" t="str">
        <f t="shared" si="2"/>
        <v/>
      </c>
      <c r="F39" s="57">
        <f t="shared" si="3"/>
        <v>1</v>
      </c>
      <c r="G39" s="3"/>
    </row>
    <row r="40" spans="1:7" ht="30" x14ac:dyDescent="0.25">
      <c r="A40" s="27">
        <v>27</v>
      </c>
      <c r="B40" s="26" t="s">
        <v>94</v>
      </c>
      <c r="C40" s="24" t="s">
        <v>13</v>
      </c>
      <c r="D40" s="25"/>
      <c r="E40" s="25" t="str">
        <f t="shared" si="2"/>
        <v/>
      </c>
      <c r="F40" s="57">
        <f t="shared" si="3"/>
        <v>1</v>
      </c>
      <c r="G40" s="3"/>
    </row>
    <row r="41" spans="1:7" x14ac:dyDescent="0.25">
      <c r="A41" s="27">
        <v>28</v>
      </c>
      <c r="B41" s="26" t="s">
        <v>95</v>
      </c>
      <c r="C41" s="24" t="s">
        <v>13</v>
      </c>
      <c r="D41" s="25"/>
      <c r="E41" s="25" t="str">
        <f t="shared" si="2"/>
        <v/>
      </c>
      <c r="F41" s="57">
        <f t="shared" si="3"/>
        <v>1</v>
      </c>
      <c r="G41" s="3"/>
    </row>
    <row r="42" spans="1:7" ht="30" x14ac:dyDescent="0.25">
      <c r="A42" s="27">
        <v>29</v>
      </c>
      <c r="B42" s="26" t="s">
        <v>96</v>
      </c>
      <c r="C42" s="24" t="s">
        <v>13</v>
      </c>
      <c r="D42" s="25"/>
      <c r="E42" s="25" t="str">
        <f t="shared" si="2"/>
        <v/>
      </c>
      <c r="F42" s="57">
        <f t="shared" si="3"/>
        <v>1</v>
      </c>
      <c r="G42" s="3"/>
    </row>
    <row r="43" spans="1:7" x14ac:dyDescent="0.25">
      <c r="A43" s="27">
        <v>30</v>
      </c>
      <c r="B43" s="26" t="s">
        <v>97</v>
      </c>
      <c r="C43" s="24" t="s">
        <v>13</v>
      </c>
      <c r="D43" s="25"/>
      <c r="E43" s="25" t="str">
        <f t="shared" si="2"/>
        <v/>
      </c>
      <c r="F43" s="57">
        <f t="shared" si="3"/>
        <v>1</v>
      </c>
      <c r="G43" s="3"/>
    </row>
    <row r="44" spans="1:7" ht="45" x14ac:dyDescent="0.25">
      <c r="A44" s="27">
        <v>31</v>
      </c>
      <c r="B44" s="26" t="s">
        <v>98</v>
      </c>
      <c r="C44" s="24" t="s">
        <v>13</v>
      </c>
      <c r="D44" s="25"/>
      <c r="E44" s="25" t="str">
        <f t="shared" si="2"/>
        <v/>
      </c>
      <c r="F44" s="57">
        <f t="shared" si="3"/>
        <v>1</v>
      </c>
      <c r="G44" s="3"/>
    </row>
    <row r="45" spans="1:7" ht="30" x14ac:dyDescent="0.25">
      <c r="A45" s="27">
        <v>32</v>
      </c>
      <c r="B45" s="26" t="s">
        <v>99</v>
      </c>
      <c r="C45" s="24" t="s">
        <v>13</v>
      </c>
      <c r="D45" s="25"/>
      <c r="E45" s="25" t="str">
        <f t="shared" si="2"/>
        <v/>
      </c>
      <c r="F45" s="57">
        <f t="shared" si="3"/>
        <v>1</v>
      </c>
      <c r="G45" s="3"/>
    </row>
    <row r="46" spans="1:7" ht="30" x14ac:dyDescent="0.25">
      <c r="A46" s="27">
        <v>33</v>
      </c>
      <c r="B46" s="26" t="s">
        <v>100</v>
      </c>
      <c r="C46" s="24" t="s">
        <v>13</v>
      </c>
      <c r="D46" s="25"/>
      <c r="E46" s="25" t="str">
        <f t="shared" si="2"/>
        <v/>
      </c>
      <c r="F46" s="57">
        <f t="shared" si="3"/>
        <v>1</v>
      </c>
      <c r="G46" s="3"/>
    </row>
    <row r="47" spans="1:7" ht="30" x14ac:dyDescent="0.25">
      <c r="A47" s="27">
        <v>34</v>
      </c>
      <c r="B47" s="26" t="s">
        <v>101</v>
      </c>
      <c r="C47" s="24" t="s">
        <v>13</v>
      </c>
      <c r="D47" s="25"/>
      <c r="E47" s="25" t="str">
        <f t="shared" si="2"/>
        <v/>
      </c>
      <c r="F47" s="57">
        <f t="shared" si="3"/>
        <v>1</v>
      </c>
      <c r="G47" s="3"/>
    </row>
    <row r="48" spans="1:7" ht="45" x14ac:dyDescent="0.25">
      <c r="A48" s="27">
        <v>35</v>
      </c>
      <c r="B48" s="26" t="s">
        <v>102</v>
      </c>
      <c r="C48" s="24" t="s">
        <v>13</v>
      </c>
      <c r="D48" s="25"/>
      <c r="E48" s="25" t="str">
        <f t="shared" si="2"/>
        <v/>
      </c>
      <c r="F48" s="57">
        <f t="shared" si="3"/>
        <v>1</v>
      </c>
      <c r="G48" s="3"/>
    </row>
    <row r="49" spans="1:7" x14ac:dyDescent="0.25">
      <c r="A49" s="27">
        <v>36</v>
      </c>
      <c r="B49" s="26" t="s">
        <v>103</v>
      </c>
      <c r="C49" s="24" t="s">
        <v>13</v>
      </c>
      <c r="D49" s="25"/>
      <c r="E49" s="25" t="str">
        <f t="shared" si="2"/>
        <v/>
      </c>
      <c r="F49" s="57">
        <f t="shared" si="3"/>
        <v>1</v>
      </c>
      <c r="G49" s="3"/>
    </row>
    <row r="50" spans="1:7" ht="45" x14ac:dyDescent="0.25">
      <c r="A50" s="27">
        <v>37</v>
      </c>
      <c r="B50" s="26" t="s">
        <v>104</v>
      </c>
      <c r="C50" s="24" t="s">
        <v>13</v>
      </c>
      <c r="D50" s="25"/>
      <c r="E50" s="25" t="str">
        <f t="shared" si="2"/>
        <v/>
      </c>
      <c r="F50" s="57">
        <f t="shared" si="3"/>
        <v>1</v>
      </c>
      <c r="G50" s="3"/>
    </row>
    <row r="51" spans="1:7" x14ac:dyDescent="0.25">
      <c r="A51" s="27">
        <v>38</v>
      </c>
      <c r="B51" s="26" t="s">
        <v>105</v>
      </c>
      <c r="C51" s="24" t="s">
        <v>13</v>
      </c>
      <c r="D51" s="25"/>
      <c r="E51" s="25" t="str">
        <f t="shared" si="2"/>
        <v/>
      </c>
      <c r="F51" s="57">
        <f t="shared" si="3"/>
        <v>1</v>
      </c>
      <c r="G51" s="3"/>
    </row>
    <row r="52" spans="1:7" x14ac:dyDescent="0.25">
      <c r="A52" s="27">
        <v>39</v>
      </c>
      <c r="B52" s="26" t="s">
        <v>106</v>
      </c>
      <c r="C52" s="24" t="s">
        <v>13</v>
      </c>
      <c r="D52" s="25"/>
      <c r="E52" s="25" t="str">
        <f t="shared" si="2"/>
        <v/>
      </c>
      <c r="F52" s="57">
        <f t="shared" si="3"/>
        <v>1</v>
      </c>
      <c r="G52" s="3"/>
    </row>
    <row r="53" spans="1:7" x14ac:dyDescent="0.25">
      <c r="A53" s="27">
        <v>40</v>
      </c>
      <c r="B53" s="26" t="s">
        <v>107</v>
      </c>
      <c r="C53" s="24" t="s">
        <v>13</v>
      </c>
      <c r="D53" s="25"/>
      <c r="E53" s="25" t="str">
        <f t="shared" si="2"/>
        <v/>
      </c>
      <c r="F53" s="57">
        <f t="shared" si="3"/>
        <v>1</v>
      </c>
      <c r="G53" s="3"/>
    </row>
    <row r="54" spans="1:7" x14ac:dyDescent="0.25">
      <c r="A54" s="27"/>
      <c r="B54" s="46" t="s">
        <v>197</v>
      </c>
      <c r="C54" s="24"/>
      <c r="D54" s="25"/>
      <c r="E54" s="25"/>
      <c r="F54" s="57"/>
      <c r="G54" s="3"/>
    </row>
    <row r="55" spans="1:7" ht="60" x14ac:dyDescent="0.25">
      <c r="A55" s="27">
        <v>41</v>
      </c>
      <c r="B55" s="26" t="s">
        <v>198</v>
      </c>
      <c r="C55" s="24" t="s">
        <v>13</v>
      </c>
      <c r="D55" s="25"/>
      <c r="E55" s="25" t="str">
        <f t="shared" si="2"/>
        <v/>
      </c>
      <c r="F55" s="57">
        <f t="shared" si="3"/>
        <v>1</v>
      </c>
      <c r="G55" s="3"/>
    </row>
    <row r="56" spans="1:7" ht="60" x14ac:dyDescent="0.25">
      <c r="A56" s="27">
        <v>42</v>
      </c>
      <c r="B56" s="26" t="s">
        <v>199</v>
      </c>
      <c r="C56" s="24" t="s">
        <v>13</v>
      </c>
      <c r="D56" s="25"/>
      <c r="E56" s="25" t="str">
        <f t="shared" si="2"/>
        <v/>
      </c>
      <c r="F56" s="57">
        <f t="shared" si="3"/>
        <v>1</v>
      </c>
      <c r="G56" s="3"/>
    </row>
    <row r="57" spans="1:7" ht="45" x14ac:dyDescent="0.25">
      <c r="A57" s="27">
        <v>43</v>
      </c>
      <c r="B57" s="26" t="s">
        <v>200</v>
      </c>
      <c r="C57" s="24" t="s">
        <v>13</v>
      </c>
      <c r="D57" s="25"/>
      <c r="E57" s="25" t="str">
        <f t="shared" si="2"/>
        <v/>
      </c>
      <c r="F57" s="57">
        <f t="shared" si="3"/>
        <v>1</v>
      </c>
      <c r="G57" s="3"/>
    </row>
    <row r="58" spans="1:7" x14ac:dyDescent="0.25">
      <c r="A58" s="27">
        <v>44</v>
      </c>
      <c r="B58" s="26" t="s">
        <v>201</v>
      </c>
      <c r="C58" s="24" t="s">
        <v>13</v>
      </c>
      <c r="D58" s="25"/>
      <c r="E58" s="25" t="str">
        <f t="shared" si="2"/>
        <v/>
      </c>
      <c r="F58" s="57">
        <f t="shared" si="3"/>
        <v>1</v>
      </c>
      <c r="G58" s="3"/>
    </row>
    <row r="59" spans="1:7" x14ac:dyDescent="0.25">
      <c r="A59" s="27">
        <v>45</v>
      </c>
      <c r="B59" s="26" t="s">
        <v>202</v>
      </c>
      <c r="C59" s="24" t="s">
        <v>13</v>
      </c>
      <c r="D59" s="25"/>
      <c r="E59" s="25" t="str">
        <f t="shared" si="2"/>
        <v/>
      </c>
      <c r="F59" s="57">
        <f t="shared" si="3"/>
        <v>1</v>
      </c>
      <c r="G59" s="3"/>
    </row>
    <row r="60" spans="1:7" ht="45" x14ac:dyDescent="0.25">
      <c r="A60" s="27">
        <v>46</v>
      </c>
      <c r="B60" s="26" t="s">
        <v>203</v>
      </c>
      <c r="C60" s="24" t="s">
        <v>13</v>
      </c>
      <c r="D60" s="25"/>
      <c r="E60" s="25" t="str">
        <f t="shared" si="2"/>
        <v/>
      </c>
      <c r="F60" s="57">
        <f t="shared" si="3"/>
        <v>1</v>
      </c>
      <c r="G60" s="3"/>
    </row>
    <row r="61" spans="1:7" ht="45" x14ac:dyDescent="0.25">
      <c r="A61" s="27">
        <v>47</v>
      </c>
      <c r="B61" s="26" t="s">
        <v>204</v>
      </c>
      <c r="C61" s="24" t="s">
        <v>13</v>
      </c>
      <c r="D61" s="25"/>
      <c r="E61" s="25" t="str">
        <f t="shared" si="2"/>
        <v/>
      </c>
      <c r="F61" s="57">
        <f t="shared" si="3"/>
        <v>1</v>
      </c>
      <c r="G61" s="3"/>
    </row>
    <row r="62" spans="1:7" ht="30" x14ac:dyDescent="0.25">
      <c r="A62" s="27">
        <v>48</v>
      </c>
      <c r="B62" s="26" t="s">
        <v>205</v>
      </c>
      <c r="C62" s="24" t="s">
        <v>13</v>
      </c>
      <c r="D62" s="25"/>
      <c r="E62" s="25" t="str">
        <f t="shared" si="2"/>
        <v/>
      </c>
      <c r="F62" s="57">
        <f t="shared" si="3"/>
        <v>1</v>
      </c>
      <c r="G62" s="3"/>
    </row>
    <row r="63" spans="1:7" x14ac:dyDescent="0.25">
      <c r="A63" s="27">
        <v>49</v>
      </c>
      <c r="B63" s="26" t="s">
        <v>206</v>
      </c>
      <c r="C63" s="24" t="s">
        <v>13</v>
      </c>
      <c r="D63" s="25"/>
      <c r="E63" s="25" t="str">
        <f t="shared" si="2"/>
        <v/>
      </c>
      <c r="F63" s="57">
        <f t="shared" si="3"/>
        <v>1</v>
      </c>
      <c r="G63" s="3"/>
    </row>
    <row r="64" spans="1:7" x14ac:dyDescent="0.25">
      <c r="A64" s="27">
        <v>50</v>
      </c>
      <c r="B64" s="26" t="s">
        <v>207</v>
      </c>
      <c r="C64" s="24" t="s">
        <v>80</v>
      </c>
      <c r="D64" s="25">
        <v>0.01</v>
      </c>
      <c r="E64" s="25" t="str">
        <f t="shared" si="2"/>
        <v/>
      </c>
      <c r="F64" s="57" t="str">
        <f t="shared" si="3"/>
        <v/>
      </c>
      <c r="G64" s="3"/>
    </row>
    <row r="65" spans="1:7" x14ac:dyDescent="0.25">
      <c r="A65" s="27">
        <v>51</v>
      </c>
      <c r="B65" s="26" t="s">
        <v>208</v>
      </c>
      <c r="C65" s="24" t="s">
        <v>13</v>
      </c>
      <c r="D65" s="25"/>
      <c r="E65" s="25" t="str">
        <f t="shared" si="2"/>
        <v/>
      </c>
      <c r="F65" s="57">
        <f t="shared" si="3"/>
        <v>1</v>
      </c>
      <c r="G65" s="3"/>
    </row>
    <row r="66" spans="1:7" ht="30" x14ac:dyDescent="0.25">
      <c r="A66" s="27">
        <v>52</v>
      </c>
      <c r="B66" s="26" t="s">
        <v>209</v>
      </c>
      <c r="C66" s="24" t="s">
        <v>80</v>
      </c>
      <c r="D66" s="25">
        <v>0.01</v>
      </c>
      <c r="E66" s="25" t="str">
        <f t="shared" si="2"/>
        <v/>
      </c>
      <c r="F66" s="57" t="str">
        <f t="shared" si="3"/>
        <v/>
      </c>
      <c r="G66" s="3"/>
    </row>
    <row r="67" spans="1:7" ht="30" x14ac:dyDescent="0.25">
      <c r="A67" s="27">
        <v>53</v>
      </c>
      <c r="B67" s="26" t="s">
        <v>210</v>
      </c>
      <c r="C67" s="24" t="s">
        <v>13</v>
      </c>
      <c r="D67" s="25"/>
      <c r="E67" s="25" t="str">
        <f t="shared" si="2"/>
        <v/>
      </c>
      <c r="F67" s="57">
        <f t="shared" si="3"/>
        <v>1</v>
      </c>
      <c r="G67" s="3"/>
    </row>
    <row r="68" spans="1:7" ht="30" x14ac:dyDescent="0.25">
      <c r="A68" s="27">
        <v>54</v>
      </c>
      <c r="B68" s="26" t="s">
        <v>211</v>
      </c>
      <c r="C68" s="24" t="s">
        <v>13</v>
      </c>
      <c r="D68" s="25"/>
      <c r="E68" s="25" t="str">
        <f t="shared" si="2"/>
        <v/>
      </c>
      <c r="F68" s="57">
        <f t="shared" si="3"/>
        <v>1</v>
      </c>
      <c r="G68" s="3"/>
    </row>
    <row r="69" spans="1:7" ht="30" x14ac:dyDescent="0.25">
      <c r="A69" s="27">
        <v>55</v>
      </c>
      <c r="B69" s="26" t="s">
        <v>212</v>
      </c>
      <c r="C69" s="24" t="s">
        <v>13</v>
      </c>
      <c r="D69" s="25"/>
      <c r="E69" s="25" t="str">
        <f t="shared" si="2"/>
        <v/>
      </c>
      <c r="F69" s="57">
        <f t="shared" si="3"/>
        <v>1</v>
      </c>
      <c r="G69" s="3"/>
    </row>
    <row r="70" spans="1:7" x14ac:dyDescent="0.25">
      <c r="A70" s="27">
        <v>56</v>
      </c>
      <c r="B70" s="26" t="s">
        <v>213</v>
      </c>
      <c r="C70" s="24" t="s">
        <v>13</v>
      </c>
      <c r="D70" s="25"/>
      <c r="E70" s="25" t="str">
        <f t="shared" si="2"/>
        <v/>
      </c>
      <c r="F70" s="57">
        <f t="shared" si="3"/>
        <v>1</v>
      </c>
      <c r="G70" s="3"/>
    </row>
    <row r="71" spans="1:7" x14ac:dyDescent="0.25">
      <c r="A71" s="27">
        <v>57</v>
      </c>
      <c r="B71" s="26" t="s">
        <v>214</v>
      </c>
      <c r="C71" s="24" t="s">
        <v>13</v>
      </c>
      <c r="D71" s="25"/>
      <c r="E71" s="25" t="str">
        <f t="shared" si="2"/>
        <v/>
      </c>
      <c r="F71" s="57">
        <f t="shared" si="3"/>
        <v>1</v>
      </c>
      <c r="G71" s="3"/>
    </row>
    <row r="72" spans="1:7" ht="90" x14ac:dyDescent="0.25">
      <c r="A72" s="27">
        <v>58</v>
      </c>
      <c r="B72" s="26" t="s">
        <v>215</v>
      </c>
      <c r="C72" s="24" t="s">
        <v>13</v>
      </c>
      <c r="D72" s="25"/>
      <c r="E72" s="25" t="str">
        <f t="shared" si="2"/>
        <v/>
      </c>
      <c r="F72" s="57">
        <f t="shared" si="3"/>
        <v>1</v>
      </c>
      <c r="G72" s="3"/>
    </row>
    <row r="73" spans="1:7" x14ac:dyDescent="0.25">
      <c r="A73" s="27">
        <v>59</v>
      </c>
      <c r="B73" s="26" t="s">
        <v>216</v>
      </c>
      <c r="C73" s="24" t="s">
        <v>13</v>
      </c>
      <c r="D73" s="25"/>
      <c r="E73" s="25" t="str">
        <f t="shared" si="2"/>
        <v/>
      </c>
      <c r="F73" s="57">
        <f t="shared" si="3"/>
        <v>1</v>
      </c>
      <c r="G73" s="3"/>
    </row>
    <row r="74" spans="1:7" x14ac:dyDescent="0.25">
      <c r="A74" s="27">
        <v>60</v>
      </c>
      <c r="B74" s="26" t="s">
        <v>217</v>
      </c>
      <c r="C74" s="24" t="s">
        <v>13</v>
      </c>
      <c r="D74" s="25"/>
      <c r="E74" s="25" t="str">
        <f t="shared" si="2"/>
        <v/>
      </c>
      <c r="F74" s="57">
        <f t="shared" si="3"/>
        <v>1</v>
      </c>
      <c r="G74" s="3"/>
    </row>
    <row r="75" spans="1:7" ht="30" x14ac:dyDescent="0.25">
      <c r="A75" s="27">
        <v>61</v>
      </c>
      <c r="B75" s="26" t="s">
        <v>218</v>
      </c>
      <c r="C75" s="24" t="s">
        <v>13</v>
      </c>
      <c r="D75" s="25"/>
      <c r="E75" s="25" t="str">
        <f t="shared" si="2"/>
        <v/>
      </c>
      <c r="F75" s="57">
        <f t="shared" si="3"/>
        <v>1</v>
      </c>
      <c r="G75" s="3"/>
    </row>
    <row r="76" spans="1:7" ht="45" x14ac:dyDescent="0.25">
      <c r="A76" s="27">
        <v>62</v>
      </c>
      <c r="B76" s="26" t="s">
        <v>219</v>
      </c>
      <c r="C76" s="24" t="s">
        <v>13</v>
      </c>
      <c r="D76" s="25"/>
      <c r="E76" s="25" t="str">
        <f t="shared" si="2"/>
        <v/>
      </c>
      <c r="F76" s="57">
        <f t="shared" si="3"/>
        <v>1</v>
      </c>
      <c r="G76" s="3"/>
    </row>
    <row r="77" spans="1:7" ht="60" x14ac:dyDescent="0.25">
      <c r="A77" s="27">
        <v>63</v>
      </c>
      <c r="B77" s="26" t="s">
        <v>220</v>
      </c>
      <c r="C77" s="24" t="s">
        <v>13</v>
      </c>
      <c r="D77" s="25"/>
      <c r="E77" s="25" t="str">
        <f t="shared" si="2"/>
        <v/>
      </c>
      <c r="F77" s="57">
        <f t="shared" si="3"/>
        <v>1</v>
      </c>
      <c r="G77" s="3"/>
    </row>
    <row r="78" spans="1:7" ht="90" x14ac:dyDescent="0.25">
      <c r="A78" s="27">
        <v>64</v>
      </c>
      <c r="B78" s="26" t="s">
        <v>221</v>
      </c>
      <c r="C78" s="24" t="s">
        <v>13</v>
      </c>
      <c r="D78" s="25"/>
      <c r="E78" s="25" t="str">
        <f t="shared" si="2"/>
        <v/>
      </c>
      <c r="F78" s="57">
        <f t="shared" si="3"/>
        <v>1</v>
      </c>
      <c r="G78" s="3"/>
    </row>
    <row r="79" spans="1:7" ht="45" x14ac:dyDescent="0.25">
      <c r="A79" s="27">
        <v>65</v>
      </c>
      <c r="B79" s="26" t="s">
        <v>222</v>
      </c>
      <c r="C79" s="24" t="s">
        <v>13</v>
      </c>
      <c r="D79" s="25"/>
      <c r="E79" s="25" t="str">
        <f t="shared" si="2"/>
        <v/>
      </c>
      <c r="F79" s="57">
        <f t="shared" si="3"/>
        <v>1</v>
      </c>
      <c r="G79" s="3"/>
    </row>
    <row r="80" spans="1:7" ht="45" x14ac:dyDescent="0.25">
      <c r="A80" s="27">
        <v>66</v>
      </c>
      <c r="B80" s="26" t="s">
        <v>223</v>
      </c>
      <c r="C80" s="24" t="s">
        <v>13</v>
      </c>
      <c r="D80" s="25"/>
      <c r="E80" s="25" t="str">
        <f t="shared" si="2"/>
        <v/>
      </c>
      <c r="F80" s="57">
        <f t="shared" si="3"/>
        <v>1</v>
      </c>
      <c r="G80" s="3"/>
    </row>
    <row r="81" spans="1:7" x14ac:dyDescent="0.25">
      <c r="A81" s="27">
        <v>67</v>
      </c>
      <c r="B81" s="26" t="s">
        <v>224</v>
      </c>
      <c r="C81" s="24" t="s">
        <v>13</v>
      </c>
      <c r="D81" s="25"/>
      <c r="E81" s="25" t="str">
        <f t="shared" si="2"/>
        <v/>
      </c>
      <c r="F81" s="57">
        <f t="shared" si="3"/>
        <v>1</v>
      </c>
      <c r="G81" s="3"/>
    </row>
    <row r="82" spans="1:7" x14ac:dyDescent="0.25">
      <c r="A82" s="27">
        <v>68</v>
      </c>
      <c r="B82" s="26" t="s">
        <v>225</v>
      </c>
      <c r="C82" s="24" t="s">
        <v>13</v>
      </c>
      <c r="D82" s="25"/>
      <c r="E82" s="25" t="str">
        <f t="shared" si="2"/>
        <v/>
      </c>
      <c r="F82" s="57">
        <f t="shared" si="3"/>
        <v>1</v>
      </c>
      <c r="G82" s="3"/>
    </row>
    <row r="83" spans="1:7" ht="30" x14ac:dyDescent="0.25">
      <c r="A83" s="27">
        <v>69</v>
      </c>
      <c r="B83" s="26" t="s">
        <v>226</v>
      </c>
      <c r="C83" s="24" t="s">
        <v>13</v>
      </c>
      <c r="D83" s="25"/>
      <c r="E83" s="25" t="str">
        <f t="shared" si="2"/>
        <v/>
      </c>
      <c r="F83" s="57">
        <f t="shared" si="3"/>
        <v>1</v>
      </c>
      <c r="G83" s="3"/>
    </row>
    <row r="84" spans="1:7" ht="45" x14ac:dyDescent="0.25">
      <c r="A84" s="27">
        <v>70</v>
      </c>
      <c r="B84" s="26" t="s">
        <v>227</v>
      </c>
      <c r="C84" s="24" t="s">
        <v>13</v>
      </c>
      <c r="D84" s="25"/>
      <c r="E84" s="25" t="str">
        <f t="shared" si="2"/>
        <v/>
      </c>
      <c r="F84" s="57">
        <f t="shared" si="3"/>
        <v>1</v>
      </c>
      <c r="G84" s="3"/>
    </row>
    <row r="85" spans="1:7" ht="45" x14ac:dyDescent="0.25">
      <c r="A85" s="27">
        <v>71</v>
      </c>
      <c r="B85" s="26" t="s">
        <v>228</v>
      </c>
      <c r="C85" s="24" t="s">
        <v>13</v>
      </c>
      <c r="D85" s="25"/>
      <c r="E85" s="25" t="str">
        <f t="shared" ref="E85:E101" si="4">IF(C85="[P]","",(IF(G85="ANO",D85,"")))</f>
        <v/>
      </c>
      <c r="F85" s="57">
        <f t="shared" ref="F85:F101" si="5">IF(C85="[NP]","",(IF(G85="ANO","",1)))</f>
        <v>1</v>
      </c>
      <c r="G85" s="3"/>
    </row>
    <row r="86" spans="1:7" ht="360" x14ac:dyDescent="0.25">
      <c r="A86" s="27">
        <v>72</v>
      </c>
      <c r="B86" s="26" t="s">
        <v>229</v>
      </c>
      <c r="C86" s="24" t="s">
        <v>13</v>
      </c>
      <c r="D86" s="25"/>
      <c r="E86" s="25" t="str">
        <f t="shared" si="4"/>
        <v/>
      </c>
      <c r="F86" s="57">
        <f t="shared" si="5"/>
        <v>1</v>
      </c>
      <c r="G86" s="3"/>
    </row>
    <row r="87" spans="1:7" x14ac:dyDescent="0.25">
      <c r="A87" s="27"/>
      <c r="B87" s="46" t="s">
        <v>230</v>
      </c>
      <c r="C87" s="24"/>
      <c r="D87" s="25"/>
      <c r="E87" s="25" t="str">
        <f t="shared" si="4"/>
        <v/>
      </c>
      <c r="F87" s="57"/>
      <c r="G87" s="3"/>
    </row>
    <row r="88" spans="1:7" x14ac:dyDescent="0.25">
      <c r="A88" s="27"/>
      <c r="B88" s="46" t="s">
        <v>231</v>
      </c>
      <c r="C88" s="24"/>
      <c r="D88" s="25"/>
      <c r="E88" s="25" t="str">
        <f t="shared" si="4"/>
        <v/>
      </c>
      <c r="F88" s="57"/>
      <c r="G88" s="3"/>
    </row>
    <row r="89" spans="1:7" x14ac:dyDescent="0.25">
      <c r="A89" s="27">
        <v>73</v>
      </c>
      <c r="B89" s="26" t="s">
        <v>232</v>
      </c>
      <c r="C89" s="24" t="s">
        <v>13</v>
      </c>
      <c r="D89" s="25"/>
      <c r="E89" s="25" t="str">
        <f t="shared" si="4"/>
        <v/>
      </c>
      <c r="F89" s="57">
        <f t="shared" si="5"/>
        <v>1</v>
      </c>
      <c r="G89" s="3"/>
    </row>
    <row r="90" spans="1:7" x14ac:dyDescent="0.25">
      <c r="A90" s="27">
        <v>74</v>
      </c>
      <c r="B90" s="26" t="s">
        <v>233</v>
      </c>
      <c r="C90" s="24" t="s">
        <v>13</v>
      </c>
      <c r="D90" s="25"/>
      <c r="E90" s="25" t="str">
        <f t="shared" si="4"/>
        <v/>
      </c>
      <c r="F90" s="57">
        <f t="shared" si="5"/>
        <v>1</v>
      </c>
      <c r="G90" s="3"/>
    </row>
    <row r="91" spans="1:7" x14ac:dyDescent="0.25">
      <c r="A91" s="27">
        <v>75</v>
      </c>
      <c r="B91" s="26" t="s">
        <v>234</v>
      </c>
      <c r="C91" s="24" t="s">
        <v>13</v>
      </c>
      <c r="D91" s="25"/>
      <c r="E91" s="25" t="str">
        <f t="shared" si="4"/>
        <v/>
      </c>
      <c r="F91" s="57">
        <f t="shared" si="5"/>
        <v>1</v>
      </c>
      <c r="G91" s="3"/>
    </row>
    <row r="92" spans="1:7" ht="30" x14ac:dyDescent="0.25">
      <c r="A92" s="27">
        <v>76</v>
      </c>
      <c r="B92" s="26" t="s">
        <v>235</v>
      </c>
      <c r="C92" s="24" t="s">
        <v>13</v>
      </c>
      <c r="D92" s="25"/>
      <c r="E92" s="25" t="str">
        <f t="shared" si="4"/>
        <v/>
      </c>
      <c r="F92" s="57">
        <f t="shared" si="5"/>
        <v>1</v>
      </c>
      <c r="G92" s="3"/>
    </row>
    <row r="93" spans="1:7" x14ac:dyDescent="0.25">
      <c r="A93" s="27">
        <v>77</v>
      </c>
      <c r="B93" s="26" t="s">
        <v>236</v>
      </c>
      <c r="C93" s="24" t="s">
        <v>13</v>
      </c>
      <c r="D93" s="25"/>
      <c r="E93" s="25" t="str">
        <f t="shared" si="4"/>
        <v/>
      </c>
      <c r="F93" s="57">
        <f t="shared" si="5"/>
        <v>1</v>
      </c>
      <c r="G93" s="3"/>
    </row>
    <row r="94" spans="1:7" ht="30" x14ac:dyDescent="0.25">
      <c r="A94" s="27">
        <v>78</v>
      </c>
      <c r="B94" s="26" t="s">
        <v>237</v>
      </c>
      <c r="C94" s="24" t="s">
        <v>13</v>
      </c>
      <c r="D94" s="25"/>
      <c r="E94" s="25" t="str">
        <f t="shared" si="4"/>
        <v/>
      </c>
      <c r="F94" s="57">
        <f t="shared" si="5"/>
        <v>1</v>
      </c>
      <c r="G94" s="3"/>
    </row>
    <row r="95" spans="1:7" x14ac:dyDescent="0.25">
      <c r="A95" s="27"/>
      <c r="B95" s="46" t="s">
        <v>238</v>
      </c>
      <c r="C95" s="24"/>
      <c r="D95" s="25"/>
      <c r="E95" s="25" t="str">
        <f t="shared" si="4"/>
        <v/>
      </c>
      <c r="F95" s="57"/>
      <c r="G95" s="3"/>
    </row>
    <row r="96" spans="1:7" x14ac:dyDescent="0.25">
      <c r="A96" s="27">
        <v>79</v>
      </c>
      <c r="B96" s="26" t="s">
        <v>239</v>
      </c>
      <c r="C96" s="24" t="s">
        <v>13</v>
      </c>
      <c r="D96" s="25"/>
      <c r="E96" s="25" t="str">
        <f t="shared" si="4"/>
        <v/>
      </c>
      <c r="F96" s="57">
        <f t="shared" si="5"/>
        <v>1</v>
      </c>
      <c r="G96" s="3"/>
    </row>
    <row r="97" spans="1:7" x14ac:dyDescent="0.25">
      <c r="A97" s="27">
        <v>80</v>
      </c>
      <c r="B97" s="26" t="s">
        <v>240</v>
      </c>
      <c r="C97" s="24" t="s">
        <v>13</v>
      </c>
      <c r="D97" s="25"/>
      <c r="E97" s="25" t="str">
        <f t="shared" si="4"/>
        <v/>
      </c>
      <c r="F97" s="57">
        <f t="shared" si="5"/>
        <v>1</v>
      </c>
      <c r="G97" s="3"/>
    </row>
    <row r="98" spans="1:7" ht="90" x14ac:dyDescent="0.25">
      <c r="A98" s="27">
        <v>81</v>
      </c>
      <c r="B98" s="26" t="s">
        <v>241</v>
      </c>
      <c r="C98" s="24" t="s">
        <v>13</v>
      </c>
      <c r="D98" s="25"/>
      <c r="E98" s="25" t="str">
        <f t="shared" si="4"/>
        <v/>
      </c>
      <c r="F98" s="57">
        <f t="shared" si="5"/>
        <v>1</v>
      </c>
      <c r="G98" s="3"/>
    </row>
    <row r="99" spans="1:7" x14ac:dyDescent="0.25">
      <c r="A99" s="27">
        <v>82</v>
      </c>
      <c r="B99" s="26" t="s">
        <v>242</v>
      </c>
      <c r="C99" s="24" t="s">
        <v>13</v>
      </c>
      <c r="D99" s="25"/>
      <c r="E99" s="25" t="str">
        <f t="shared" si="4"/>
        <v/>
      </c>
      <c r="F99" s="57">
        <f t="shared" si="5"/>
        <v>1</v>
      </c>
      <c r="G99" s="3"/>
    </row>
    <row r="100" spans="1:7" ht="30" x14ac:dyDescent="0.25">
      <c r="A100" s="27">
        <v>83</v>
      </c>
      <c r="B100" s="26" t="s">
        <v>235</v>
      </c>
      <c r="C100" s="24" t="s">
        <v>13</v>
      </c>
      <c r="D100" s="25"/>
      <c r="E100" s="25" t="str">
        <f t="shared" si="4"/>
        <v/>
      </c>
      <c r="F100" s="57">
        <f t="shared" si="5"/>
        <v>1</v>
      </c>
      <c r="G100" s="3"/>
    </row>
    <row r="101" spans="1:7" x14ac:dyDescent="0.25">
      <c r="A101" s="27">
        <v>84</v>
      </c>
      <c r="B101" s="26" t="s">
        <v>236</v>
      </c>
      <c r="C101" s="24" t="s">
        <v>13</v>
      </c>
      <c r="D101" s="25"/>
      <c r="E101" s="25" t="str">
        <f t="shared" si="4"/>
        <v/>
      </c>
      <c r="F101" s="57">
        <f t="shared" si="5"/>
        <v>1</v>
      </c>
      <c r="G101" s="3"/>
    </row>
    <row r="102" spans="1:7" ht="30" x14ac:dyDescent="0.25">
      <c r="A102" s="27">
        <v>85</v>
      </c>
      <c r="B102" s="26" t="s">
        <v>237</v>
      </c>
      <c r="C102" s="24" t="s">
        <v>13</v>
      </c>
      <c r="D102" s="25"/>
      <c r="E102" s="25" t="str">
        <f>IF(C102="[P]","",(IF(G102="ANO",D102,"")))</f>
        <v/>
      </c>
      <c r="F102" s="57">
        <f>IF(C102="[NP]","",(IF(G102="ANO","",1)))</f>
        <v>1</v>
      </c>
      <c r="G102" s="3"/>
    </row>
    <row r="103" spans="1:7" x14ac:dyDescent="0.25">
      <c r="A103" s="27"/>
      <c r="B103" s="46" t="s">
        <v>249</v>
      </c>
      <c r="C103" s="24"/>
      <c r="D103" s="25"/>
      <c r="E103" s="25" t="str">
        <f t="shared" ref="E103:E120" si="6">IF(C103="[P]","",(IF(G103="ANO",D103,"")))</f>
        <v/>
      </c>
      <c r="F103" s="57"/>
      <c r="G103" s="3"/>
    </row>
    <row r="104" spans="1:7" x14ac:dyDescent="0.25">
      <c r="A104" s="27">
        <v>86</v>
      </c>
      <c r="B104" s="26" t="s">
        <v>250</v>
      </c>
      <c r="C104" s="24" t="s">
        <v>13</v>
      </c>
      <c r="D104" s="25"/>
      <c r="E104" s="25" t="str">
        <f t="shared" si="6"/>
        <v/>
      </c>
      <c r="F104" s="57">
        <f t="shared" ref="F104:F120" si="7">IF(C104="[NP]","",(IF(G104="ANO","",1)))</f>
        <v>1</v>
      </c>
      <c r="G104" s="3"/>
    </row>
    <row r="105" spans="1:7" x14ac:dyDescent="0.25">
      <c r="A105" s="27">
        <v>87</v>
      </c>
      <c r="B105" s="26" t="s">
        <v>251</v>
      </c>
      <c r="C105" s="24" t="s">
        <v>13</v>
      </c>
      <c r="D105" s="25"/>
      <c r="E105" s="25" t="str">
        <f t="shared" si="6"/>
        <v/>
      </c>
      <c r="F105" s="57">
        <f t="shared" si="7"/>
        <v>1</v>
      </c>
      <c r="G105" s="3"/>
    </row>
    <row r="106" spans="1:7" x14ac:dyDescent="0.25">
      <c r="A106" s="27">
        <v>88</v>
      </c>
      <c r="B106" s="26" t="s">
        <v>252</v>
      </c>
      <c r="C106" s="24" t="s">
        <v>13</v>
      </c>
      <c r="D106" s="25"/>
      <c r="E106" s="25" t="str">
        <f t="shared" si="6"/>
        <v/>
      </c>
      <c r="F106" s="57">
        <f t="shared" si="7"/>
        <v>1</v>
      </c>
      <c r="G106" s="3"/>
    </row>
    <row r="107" spans="1:7" ht="75" x14ac:dyDescent="0.25">
      <c r="A107" s="27">
        <v>89</v>
      </c>
      <c r="B107" s="26" t="s">
        <v>253</v>
      </c>
      <c r="C107" s="24" t="s">
        <v>13</v>
      </c>
      <c r="D107" s="25"/>
      <c r="E107" s="25" t="str">
        <f t="shared" si="6"/>
        <v/>
      </c>
      <c r="F107" s="57">
        <f t="shared" si="7"/>
        <v>1</v>
      </c>
      <c r="G107" s="3"/>
    </row>
    <row r="108" spans="1:7" ht="30" x14ac:dyDescent="0.25">
      <c r="A108" s="27">
        <v>90</v>
      </c>
      <c r="B108" s="26" t="s">
        <v>254</v>
      </c>
      <c r="C108" s="24" t="s">
        <v>13</v>
      </c>
      <c r="D108" s="25"/>
      <c r="E108" s="25" t="str">
        <f t="shared" si="6"/>
        <v/>
      </c>
      <c r="F108" s="57">
        <f t="shared" si="7"/>
        <v>1</v>
      </c>
      <c r="G108" s="3"/>
    </row>
    <row r="109" spans="1:7" ht="60" x14ac:dyDescent="0.25">
      <c r="A109" s="27">
        <v>91</v>
      </c>
      <c r="B109" s="26" t="s">
        <v>255</v>
      </c>
      <c r="C109" s="24" t="s">
        <v>13</v>
      </c>
      <c r="D109" s="25"/>
      <c r="E109" s="25" t="str">
        <f t="shared" si="6"/>
        <v/>
      </c>
      <c r="F109" s="57">
        <f t="shared" si="7"/>
        <v>1</v>
      </c>
      <c r="G109" s="3"/>
    </row>
    <row r="110" spans="1:7" ht="75" x14ac:dyDescent="0.25">
      <c r="A110" s="27">
        <v>92</v>
      </c>
      <c r="B110" s="26" t="s">
        <v>256</v>
      </c>
      <c r="C110" s="24" t="s">
        <v>13</v>
      </c>
      <c r="D110" s="25"/>
      <c r="E110" s="25" t="str">
        <f t="shared" si="6"/>
        <v/>
      </c>
      <c r="F110" s="57">
        <f t="shared" si="7"/>
        <v>1</v>
      </c>
      <c r="G110" s="3"/>
    </row>
    <row r="111" spans="1:7" ht="45" x14ac:dyDescent="0.25">
      <c r="A111" s="27">
        <v>93</v>
      </c>
      <c r="B111" s="26" t="s">
        <v>257</v>
      </c>
      <c r="C111" s="24" t="s">
        <v>13</v>
      </c>
      <c r="D111" s="25"/>
      <c r="E111" s="25" t="str">
        <f t="shared" si="6"/>
        <v/>
      </c>
      <c r="F111" s="57">
        <f t="shared" si="7"/>
        <v>1</v>
      </c>
      <c r="G111" s="3"/>
    </row>
    <row r="112" spans="1:7" ht="120" x14ac:dyDescent="0.25">
      <c r="A112" s="27">
        <v>94</v>
      </c>
      <c r="B112" s="26" t="s">
        <v>258</v>
      </c>
      <c r="C112" s="24" t="s">
        <v>13</v>
      </c>
      <c r="D112" s="25"/>
      <c r="E112" s="25" t="str">
        <f t="shared" si="6"/>
        <v/>
      </c>
      <c r="F112" s="57">
        <f t="shared" si="7"/>
        <v>1</v>
      </c>
      <c r="G112" s="3"/>
    </row>
    <row r="113" spans="1:7" ht="45" x14ac:dyDescent="0.25">
      <c r="A113" s="27">
        <v>95</v>
      </c>
      <c r="B113" s="26" t="s">
        <v>259</v>
      </c>
      <c r="C113" s="24" t="s">
        <v>13</v>
      </c>
      <c r="D113" s="25"/>
      <c r="E113" s="25" t="str">
        <f t="shared" si="6"/>
        <v/>
      </c>
      <c r="F113" s="57">
        <f t="shared" si="7"/>
        <v>1</v>
      </c>
      <c r="G113" s="3"/>
    </row>
    <row r="114" spans="1:7" ht="60" x14ac:dyDescent="0.25">
      <c r="A114" s="27">
        <v>96</v>
      </c>
      <c r="B114" s="26" t="s">
        <v>260</v>
      </c>
      <c r="C114" s="24" t="s">
        <v>13</v>
      </c>
      <c r="D114" s="25"/>
      <c r="E114" s="25" t="str">
        <f t="shared" si="6"/>
        <v/>
      </c>
      <c r="F114" s="57">
        <f t="shared" si="7"/>
        <v>1</v>
      </c>
      <c r="G114" s="3"/>
    </row>
    <row r="115" spans="1:7" ht="60" x14ac:dyDescent="0.25">
      <c r="A115" s="27">
        <v>97</v>
      </c>
      <c r="B115" s="47" t="s">
        <v>261</v>
      </c>
      <c r="C115" s="48" t="s">
        <v>80</v>
      </c>
      <c r="D115" s="25"/>
      <c r="E115" s="25"/>
      <c r="F115" s="57"/>
      <c r="G115" s="3"/>
    </row>
    <row r="116" spans="1:7" x14ac:dyDescent="0.25">
      <c r="A116" s="27">
        <v>98</v>
      </c>
      <c r="B116" s="49" t="s">
        <v>262</v>
      </c>
      <c r="C116" s="24" t="s">
        <v>80</v>
      </c>
      <c r="D116" s="25">
        <v>2.5000000000000001E-3</v>
      </c>
      <c r="E116" s="25" t="str">
        <f t="shared" si="6"/>
        <v/>
      </c>
      <c r="F116" s="57" t="str">
        <f t="shared" si="7"/>
        <v/>
      </c>
      <c r="G116" s="3"/>
    </row>
    <row r="117" spans="1:7" x14ac:dyDescent="0.25">
      <c r="A117" s="27">
        <v>99</v>
      </c>
      <c r="B117" s="49" t="s">
        <v>263</v>
      </c>
      <c r="C117" s="24" t="s">
        <v>80</v>
      </c>
      <c r="D117" s="25">
        <v>2.5000000000000001E-3</v>
      </c>
      <c r="E117" s="25" t="str">
        <f t="shared" si="6"/>
        <v/>
      </c>
      <c r="F117" s="57" t="str">
        <f t="shared" si="7"/>
        <v/>
      </c>
      <c r="G117" s="3"/>
    </row>
    <row r="118" spans="1:7" x14ac:dyDescent="0.25">
      <c r="A118" s="27">
        <v>100</v>
      </c>
      <c r="B118" s="49" t="s">
        <v>264</v>
      </c>
      <c r="C118" s="24" t="s">
        <v>80</v>
      </c>
      <c r="D118" s="25">
        <v>2.5000000000000001E-3</v>
      </c>
      <c r="E118" s="25" t="str">
        <f t="shared" si="6"/>
        <v/>
      </c>
      <c r="F118" s="57" t="str">
        <f t="shared" si="7"/>
        <v/>
      </c>
      <c r="G118" s="3"/>
    </row>
    <row r="119" spans="1:7" x14ac:dyDescent="0.25">
      <c r="A119" s="27">
        <v>101</v>
      </c>
      <c r="B119" s="49" t="s">
        <v>265</v>
      </c>
      <c r="C119" s="24" t="s">
        <v>80</v>
      </c>
      <c r="D119" s="25">
        <v>2.5000000000000001E-3</v>
      </c>
      <c r="E119" s="25" t="str">
        <f t="shared" si="6"/>
        <v/>
      </c>
      <c r="F119" s="57" t="str">
        <f t="shared" si="7"/>
        <v/>
      </c>
      <c r="G119" s="3"/>
    </row>
    <row r="120" spans="1:7" ht="45" x14ac:dyDescent="0.25">
      <c r="A120" s="27">
        <v>102</v>
      </c>
      <c r="B120" s="26" t="s">
        <v>272</v>
      </c>
      <c r="C120" s="24" t="s">
        <v>13</v>
      </c>
      <c r="D120" s="25"/>
      <c r="E120" s="25" t="str">
        <f t="shared" si="6"/>
        <v/>
      </c>
      <c r="F120" s="57">
        <f t="shared" si="7"/>
        <v>1</v>
      </c>
      <c r="G120" s="3"/>
    </row>
    <row r="121" spans="1:7" ht="45" x14ac:dyDescent="0.25">
      <c r="A121" s="27">
        <v>103</v>
      </c>
      <c r="B121" s="26" t="s">
        <v>273</v>
      </c>
      <c r="C121" s="24" t="s">
        <v>13</v>
      </c>
      <c r="D121" s="25"/>
      <c r="E121" s="25" t="str">
        <f>IF(C121="[P]","",(IF(G121="ANO",D121,"")))</f>
        <v/>
      </c>
      <c r="F121" s="57">
        <f>IF(C121="[NP]","",(IF(G121="ANO","",1)))</f>
        <v>1</v>
      </c>
      <c r="G121" s="3"/>
    </row>
    <row r="122" spans="1:7" x14ac:dyDescent="0.25">
      <c r="A122" s="27"/>
      <c r="B122" s="46" t="s">
        <v>110</v>
      </c>
      <c r="C122" s="24"/>
      <c r="D122" s="25"/>
      <c r="E122" s="25" t="str">
        <f t="shared" ref="E122:E183" si="8">IF(C122="[P]","",(IF(G122="ANO",D122,"")))</f>
        <v/>
      </c>
      <c r="F122" s="57"/>
      <c r="G122" s="3"/>
    </row>
    <row r="123" spans="1:7" ht="45" x14ac:dyDescent="0.25">
      <c r="A123" s="27">
        <v>104</v>
      </c>
      <c r="B123" s="26" t="s">
        <v>111</v>
      </c>
      <c r="C123" s="24" t="s">
        <v>13</v>
      </c>
      <c r="D123" s="25"/>
      <c r="E123" s="25" t="str">
        <f t="shared" si="8"/>
        <v/>
      </c>
      <c r="F123" s="57">
        <f t="shared" ref="F123:F183" si="9">IF(C123="[NP]","",(IF(G123="ANO","",1)))</f>
        <v>1</v>
      </c>
      <c r="G123" s="3"/>
    </row>
    <row r="124" spans="1:7" ht="30" x14ac:dyDescent="0.25">
      <c r="A124" s="27">
        <v>105</v>
      </c>
      <c r="B124" s="26" t="s">
        <v>112</v>
      </c>
      <c r="C124" s="24" t="s">
        <v>13</v>
      </c>
      <c r="D124" s="25"/>
      <c r="E124" s="25" t="str">
        <f t="shared" si="8"/>
        <v/>
      </c>
      <c r="F124" s="57">
        <f t="shared" si="9"/>
        <v>1</v>
      </c>
      <c r="G124" s="3"/>
    </row>
    <row r="125" spans="1:7" ht="195" x14ac:dyDescent="0.25">
      <c r="A125" s="27">
        <v>106</v>
      </c>
      <c r="B125" s="26" t="s">
        <v>113</v>
      </c>
      <c r="C125" s="24" t="s">
        <v>13</v>
      </c>
      <c r="D125" s="25"/>
      <c r="E125" s="25" t="str">
        <f t="shared" si="8"/>
        <v/>
      </c>
      <c r="F125" s="57">
        <f t="shared" si="9"/>
        <v>1</v>
      </c>
      <c r="G125" s="3"/>
    </row>
    <row r="126" spans="1:7" ht="60" x14ac:dyDescent="0.25">
      <c r="A126" s="27">
        <v>107</v>
      </c>
      <c r="B126" s="26" t="s">
        <v>114</v>
      </c>
      <c r="C126" s="24" t="s">
        <v>13</v>
      </c>
      <c r="D126" s="25"/>
      <c r="E126" s="25" t="str">
        <f t="shared" si="8"/>
        <v/>
      </c>
      <c r="F126" s="57">
        <f t="shared" si="9"/>
        <v>1</v>
      </c>
      <c r="G126" s="3"/>
    </row>
    <row r="127" spans="1:7" ht="30" x14ac:dyDescent="0.25">
      <c r="A127" s="27">
        <v>108</v>
      </c>
      <c r="B127" s="26" t="s">
        <v>115</v>
      </c>
      <c r="C127" s="24" t="s">
        <v>13</v>
      </c>
      <c r="D127" s="25"/>
      <c r="E127" s="25" t="str">
        <f t="shared" si="8"/>
        <v/>
      </c>
      <c r="F127" s="57">
        <f t="shared" si="9"/>
        <v>1</v>
      </c>
      <c r="G127" s="3"/>
    </row>
    <row r="128" spans="1:7" ht="30" x14ac:dyDescent="0.25">
      <c r="A128" s="27">
        <v>109</v>
      </c>
      <c r="B128" s="26" t="s">
        <v>116</v>
      </c>
      <c r="C128" s="24" t="s">
        <v>13</v>
      </c>
      <c r="D128" s="25"/>
      <c r="E128" s="25" t="str">
        <f t="shared" si="8"/>
        <v/>
      </c>
      <c r="F128" s="57">
        <f t="shared" si="9"/>
        <v>1</v>
      </c>
      <c r="G128" s="3"/>
    </row>
    <row r="129" spans="1:7" ht="30" x14ac:dyDescent="0.25">
      <c r="A129" s="27">
        <v>110</v>
      </c>
      <c r="B129" s="26" t="s">
        <v>117</v>
      </c>
      <c r="C129" s="24" t="s">
        <v>13</v>
      </c>
      <c r="D129" s="25"/>
      <c r="E129" s="25" t="str">
        <f t="shared" si="8"/>
        <v/>
      </c>
      <c r="F129" s="57">
        <f t="shared" si="9"/>
        <v>1</v>
      </c>
      <c r="G129" s="3"/>
    </row>
    <row r="130" spans="1:7" ht="75" x14ac:dyDescent="0.25">
      <c r="A130" s="27">
        <v>111</v>
      </c>
      <c r="B130" s="26" t="s">
        <v>118</v>
      </c>
      <c r="C130" s="24" t="s">
        <v>13</v>
      </c>
      <c r="D130" s="25"/>
      <c r="E130" s="25" t="str">
        <f t="shared" si="8"/>
        <v/>
      </c>
      <c r="F130" s="57">
        <f t="shared" si="9"/>
        <v>1</v>
      </c>
      <c r="G130" s="3"/>
    </row>
    <row r="131" spans="1:7" ht="45" x14ac:dyDescent="0.25">
      <c r="A131" s="27">
        <v>112</v>
      </c>
      <c r="B131" s="26" t="s">
        <v>119</v>
      </c>
      <c r="C131" s="24" t="s">
        <v>13</v>
      </c>
      <c r="D131" s="25"/>
      <c r="E131" s="25" t="str">
        <f t="shared" si="8"/>
        <v/>
      </c>
      <c r="F131" s="57">
        <f t="shared" si="9"/>
        <v>1</v>
      </c>
      <c r="G131" s="3"/>
    </row>
    <row r="132" spans="1:7" ht="30" x14ac:dyDescent="0.25">
      <c r="A132" s="27">
        <v>113</v>
      </c>
      <c r="B132" s="26" t="s">
        <v>120</v>
      </c>
      <c r="C132" s="24" t="s">
        <v>13</v>
      </c>
      <c r="D132" s="25"/>
      <c r="E132" s="25" t="str">
        <f t="shared" si="8"/>
        <v/>
      </c>
      <c r="F132" s="57">
        <f t="shared" si="9"/>
        <v>1</v>
      </c>
      <c r="G132" s="3"/>
    </row>
    <row r="133" spans="1:7" ht="45" x14ac:dyDescent="0.25">
      <c r="A133" s="27">
        <v>114</v>
      </c>
      <c r="B133" s="26" t="s">
        <v>121</v>
      </c>
      <c r="C133" s="24" t="s">
        <v>13</v>
      </c>
      <c r="D133" s="25"/>
      <c r="E133" s="25" t="str">
        <f t="shared" si="8"/>
        <v/>
      </c>
      <c r="F133" s="57">
        <f t="shared" si="9"/>
        <v>1</v>
      </c>
      <c r="G133" s="3"/>
    </row>
    <row r="134" spans="1:7" x14ac:dyDescent="0.25">
      <c r="A134" s="27"/>
      <c r="B134" s="46" t="s">
        <v>122</v>
      </c>
      <c r="C134" s="24"/>
      <c r="D134" s="25"/>
      <c r="E134" s="25" t="str">
        <f t="shared" si="8"/>
        <v/>
      </c>
      <c r="F134" s="57"/>
      <c r="G134" s="3"/>
    </row>
    <row r="135" spans="1:7" x14ac:dyDescent="0.25">
      <c r="A135" s="27">
        <v>115</v>
      </c>
      <c r="B135" s="26" t="s">
        <v>123</v>
      </c>
      <c r="C135" s="24" t="s">
        <v>13</v>
      </c>
      <c r="D135" s="25"/>
      <c r="E135" s="25" t="str">
        <f t="shared" si="8"/>
        <v/>
      </c>
      <c r="F135" s="57">
        <f t="shared" si="9"/>
        <v>1</v>
      </c>
      <c r="G135" s="3"/>
    </row>
    <row r="136" spans="1:7" ht="75" x14ac:dyDescent="0.25">
      <c r="A136" s="27">
        <v>116</v>
      </c>
      <c r="B136" s="26" t="s">
        <v>124</v>
      </c>
      <c r="C136" s="24" t="s">
        <v>13</v>
      </c>
      <c r="D136" s="25"/>
      <c r="E136" s="25" t="str">
        <f t="shared" si="8"/>
        <v/>
      </c>
      <c r="F136" s="57">
        <f t="shared" si="9"/>
        <v>1</v>
      </c>
      <c r="G136" s="3"/>
    </row>
    <row r="137" spans="1:7" ht="60" x14ac:dyDescent="0.25">
      <c r="A137" s="27">
        <v>117</v>
      </c>
      <c r="B137" s="26" t="s">
        <v>125</v>
      </c>
      <c r="C137" s="24" t="s">
        <v>13</v>
      </c>
      <c r="D137" s="25"/>
      <c r="E137" s="25" t="str">
        <f t="shared" si="8"/>
        <v/>
      </c>
      <c r="F137" s="57">
        <f t="shared" si="9"/>
        <v>1</v>
      </c>
      <c r="G137" s="3"/>
    </row>
    <row r="138" spans="1:7" ht="30" x14ac:dyDescent="0.25">
      <c r="A138" s="27">
        <v>118</v>
      </c>
      <c r="B138" s="26" t="s">
        <v>126</v>
      </c>
      <c r="C138" s="24" t="s">
        <v>13</v>
      </c>
      <c r="D138" s="25"/>
      <c r="E138" s="25" t="str">
        <f t="shared" si="8"/>
        <v/>
      </c>
      <c r="F138" s="57">
        <f t="shared" si="9"/>
        <v>1</v>
      </c>
      <c r="G138" s="3"/>
    </row>
    <row r="139" spans="1:7" x14ac:dyDescent="0.25">
      <c r="A139" s="27"/>
      <c r="B139" s="32" t="s">
        <v>127</v>
      </c>
      <c r="C139" s="24"/>
      <c r="D139" s="25"/>
      <c r="E139" s="25"/>
      <c r="F139" s="57">
        <f t="shared" si="9"/>
        <v>1</v>
      </c>
      <c r="G139" s="3"/>
    </row>
    <row r="140" spans="1:7" ht="30" x14ac:dyDescent="0.25">
      <c r="A140" s="27">
        <v>119</v>
      </c>
      <c r="B140" s="26" t="s">
        <v>128</v>
      </c>
      <c r="C140" s="24" t="s">
        <v>13</v>
      </c>
      <c r="D140" s="25"/>
      <c r="E140" s="25" t="str">
        <f t="shared" si="8"/>
        <v/>
      </c>
      <c r="F140" s="57">
        <f t="shared" si="9"/>
        <v>1</v>
      </c>
      <c r="G140" s="3"/>
    </row>
    <row r="141" spans="1:7" ht="75" x14ac:dyDescent="0.25">
      <c r="A141" s="27">
        <v>120</v>
      </c>
      <c r="B141" s="26" t="s">
        <v>129</v>
      </c>
      <c r="C141" s="24" t="s">
        <v>13</v>
      </c>
      <c r="D141" s="25"/>
      <c r="E141" s="25" t="str">
        <f t="shared" si="8"/>
        <v/>
      </c>
      <c r="F141" s="57">
        <f t="shared" si="9"/>
        <v>1</v>
      </c>
      <c r="G141" s="3"/>
    </row>
    <row r="142" spans="1:7" ht="75" x14ac:dyDescent="0.25">
      <c r="A142" s="27">
        <v>121</v>
      </c>
      <c r="B142" s="26" t="s">
        <v>130</v>
      </c>
      <c r="C142" s="24" t="s">
        <v>13</v>
      </c>
      <c r="D142" s="25"/>
      <c r="E142" s="25" t="str">
        <f t="shared" si="8"/>
        <v/>
      </c>
      <c r="F142" s="57">
        <f t="shared" si="9"/>
        <v>1</v>
      </c>
      <c r="G142" s="3"/>
    </row>
    <row r="143" spans="1:7" ht="30" x14ac:dyDescent="0.25">
      <c r="A143" s="27">
        <v>122</v>
      </c>
      <c r="B143" s="26" t="s">
        <v>131</v>
      </c>
      <c r="C143" s="24" t="s">
        <v>13</v>
      </c>
      <c r="D143" s="25"/>
      <c r="E143" s="25" t="str">
        <f t="shared" si="8"/>
        <v/>
      </c>
      <c r="F143" s="57">
        <f t="shared" si="9"/>
        <v>1</v>
      </c>
      <c r="G143" s="3"/>
    </row>
    <row r="144" spans="1:7" ht="45" x14ac:dyDescent="0.25">
      <c r="A144" s="27">
        <v>123</v>
      </c>
      <c r="B144" s="26" t="s">
        <v>132</v>
      </c>
      <c r="C144" s="24" t="s">
        <v>13</v>
      </c>
      <c r="D144" s="25"/>
      <c r="E144" s="25" t="str">
        <f t="shared" si="8"/>
        <v/>
      </c>
      <c r="F144" s="57">
        <f t="shared" si="9"/>
        <v>1</v>
      </c>
      <c r="G144" s="3"/>
    </row>
    <row r="145" spans="1:7" ht="75" x14ac:dyDescent="0.25">
      <c r="A145" s="27">
        <v>124</v>
      </c>
      <c r="B145" s="26" t="s">
        <v>133</v>
      </c>
      <c r="C145" s="24" t="s">
        <v>13</v>
      </c>
      <c r="D145" s="25"/>
      <c r="E145" s="25" t="str">
        <f t="shared" si="8"/>
        <v/>
      </c>
      <c r="F145" s="57">
        <f t="shared" si="9"/>
        <v>1</v>
      </c>
      <c r="G145" s="3"/>
    </row>
    <row r="146" spans="1:7" ht="30" x14ac:dyDescent="0.25">
      <c r="A146" s="27">
        <v>125</v>
      </c>
      <c r="B146" s="47" t="s">
        <v>134</v>
      </c>
      <c r="C146" s="48" t="s">
        <v>80</v>
      </c>
      <c r="D146" s="25"/>
      <c r="E146" s="25"/>
      <c r="F146" s="57" t="str">
        <f t="shared" si="9"/>
        <v/>
      </c>
      <c r="G146" s="3"/>
    </row>
    <row r="147" spans="1:7" x14ac:dyDescent="0.25">
      <c r="A147" s="27">
        <v>126</v>
      </c>
      <c r="B147" s="49" t="s">
        <v>135</v>
      </c>
      <c r="C147" s="24" t="s">
        <v>80</v>
      </c>
      <c r="D147" s="25">
        <v>0.1</v>
      </c>
      <c r="E147" s="25" t="str">
        <f t="shared" si="8"/>
        <v/>
      </c>
      <c r="F147" s="57" t="str">
        <f t="shared" si="9"/>
        <v/>
      </c>
      <c r="G147" s="3"/>
    </row>
    <row r="148" spans="1:7" x14ac:dyDescent="0.25">
      <c r="A148" s="27">
        <v>127</v>
      </c>
      <c r="B148" s="49" t="s">
        <v>136</v>
      </c>
      <c r="C148" s="24" t="s">
        <v>80</v>
      </c>
      <c r="D148" s="25">
        <v>0.05</v>
      </c>
      <c r="E148" s="25" t="str">
        <f t="shared" si="8"/>
        <v/>
      </c>
      <c r="F148" s="57" t="str">
        <f t="shared" si="9"/>
        <v/>
      </c>
      <c r="G148" s="3"/>
    </row>
    <row r="149" spans="1:7" x14ac:dyDescent="0.25">
      <c r="A149" s="27">
        <v>128</v>
      </c>
      <c r="B149" s="49" t="s">
        <v>137</v>
      </c>
      <c r="C149" s="24" t="s">
        <v>80</v>
      </c>
      <c r="D149" s="25">
        <v>0.05</v>
      </c>
      <c r="E149" s="25" t="str">
        <f t="shared" si="8"/>
        <v/>
      </c>
      <c r="F149" s="57" t="str">
        <f t="shared" si="9"/>
        <v/>
      </c>
      <c r="G149" s="3"/>
    </row>
    <row r="150" spans="1:7" ht="30" x14ac:dyDescent="0.25">
      <c r="A150" s="27">
        <v>129</v>
      </c>
      <c r="B150" s="49" t="s">
        <v>138</v>
      </c>
      <c r="C150" s="24" t="s">
        <v>80</v>
      </c>
      <c r="D150" s="25">
        <v>0.01</v>
      </c>
      <c r="E150" s="25" t="str">
        <f t="shared" si="8"/>
        <v/>
      </c>
      <c r="F150" s="57" t="str">
        <f t="shared" si="9"/>
        <v/>
      </c>
      <c r="G150" s="3"/>
    </row>
    <row r="151" spans="1:7" x14ac:dyDescent="0.25">
      <c r="A151" s="27">
        <v>130</v>
      </c>
      <c r="B151" s="49" t="s">
        <v>139</v>
      </c>
      <c r="C151" s="24" t="s">
        <v>80</v>
      </c>
      <c r="D151" s="25">
        <v>0.05</v>
      </c>
      <c r="E151" s="25" t="str">
        <f t="shared" si="8"/>
        <v/>
      </c>
      <c r="F151" s="57" t="str">
        <f t="shared" si="9"/>
        <v/>
      </c>
      <c r="G151" s="3"/>
    </row>
    <row r="152" spans="1:7" x14ac:dyDescent="0.25">
      <c r="A152" s="27"/>
      <c r="B152" s="32" t="s">
        <v>140</v>
      </c>
      <c r="C152" s="25"/>
      <c r="D152" s="25"/>
      <c r="E152" s="25"/>
      <c r="F152" s="57"/>
      <c r="G152" s="3"/>
    </row>
    <row r="153" spans="1:7" ht="60" x14ac:dyDescent="0.25">
      <c r="A153" s="27">
        <v>131</v>
      </c>
      <c r="B153" s="26" t="s">
        <v>141</v>
      </c>
      <c r="C153" s="24" t="s">
        <v>13</v>
      </c>
      <c r="D153" s="25"/>
      <c r="E153" s="25" t="str">
        <f t="shared" si="8"/>
        <v/>
      </c>
      <c r="F153" s="57">
        <f t="shared" si="9"/>
        <v>1</v>
      </c>
      <c r="G153" s="3"/>
    </row>
    <row r="154" spans="1:7" ht="45" x14ac:dyDescent="0.25">
      <c r="A154" s="27">
        <v>132</v>
      </c>
      <c r="B154" s="26" t="s">
        <v>142</v>
      </c>
      <c r="C154" s="24" t="s">
        <v>13</v>
      </c>
      <c r="D154" s="25"/>
      <c r="E154" s="25" t="str">
        <f t="shared" si="8"/>
        <v/>
      </c>
      <c r="F154" s="57">
        <f t="shared" si="9"/>
        <v>1</v>
      </c>
      <c r="G154" s="3"/>
    </row>
    <row r="155" spans="1:7" ht="30" x14ac:dyDescent="0.25">
      <c r="A155" s="27">
        <v>133</v>
      </c>
      <c r="B155" s="26" t="s">
        <v>143</v>
      </c>
      <c r="C155" s="24" t="s">
        <v>13</v>
      </c>
      <c r="D155" s="25"/>
      <c r="E155" s="25" t="str">
        <f t="shared" si="8"/>
        <v/>
      </c>
      <c r="F155" s="57">
        <f t="shared" si="9"/>
        <v>1</v>
      </c>
      <c r="G155" s="3"/>
    </row>
    <row r="156" spans="1:7" ht="30" x14ac:dyDescent="0.25">
      <c r="A156" s="27">
        <v>134</v>
      </c>
      <c r="B156" s="26" t="s">
        <v>144</v>
      </c>
      <c r="C156" s="24" t="s">
        <v>13</v>
      </c>
      <c r="D156" s="25"/>
      <c r="E156" s="25" t="str">
        <f t="shared" si="8"/>
        <v/>
      </c>
      <c r="F156" s="57">
        <f t="shared" si="9"/>
        <v>1</v>
      </c>
      <c r="G156" s="3"/>
    </row>
    <row r="157" spans="1:7" ht="30" x14ac:dyDescent="0.25">
      <c r="A157" s="27">
        <v>135</v>
      </c>
      <c r="B157" s="26" t="s">
        <v>145</v>
      </c>
      <c r="C157" s="24" t="s">
        <v>13</v>
      </c>
      <c r="D157" s="25"/>
      <c r="E157" s="25" t="str">
        <f t="shared" si="8"/>
        <v/>
      </c>
      <c r="F157" s="57">
        <f t="shared" si="9"/>
        <v>1</v>
      </c>
      <c r="G157" s="3"/>
    </row>
    <row r="158" spans="1:7" ht="210" x14ac:dyDescent="0.25">
      <c r="A158" s="27">
        <v>136</v>
      </c>
      <c r="B158" s="26" t="s">
        <v>146</v>
      </c>
      <c r="C158" s="24" t="s">
        <v>13</v>
      </c>
      <c r="D158" s="25"/>
      <c r="E158" s="25" t="str">
        <f t="shared" si="8"/>
        <v/>
      </c>
      <c r="F158" s="57">
        <f t="shared" si="9"/>
        <v>1</v>
      </c>
      <c r="G158" s="3"/>
    </row>
    <row r="159" spans="1:7" ht="75" x14ac:dyDescent="0.25">
      <c r="A159" s="27">
        <v>137</v>
      </c>
      <c r="B159" s="26" t="s">
        <v>147</v>
      </c>
      <c r="C159" s="24" t="s">
        <v>13</v>
      </c>
      <c r="D159" s="25"/>
      <c r="E159" s="25" t="str">
        <f t="shared" si="8"/>
        <v/>
      </c>
      <c r="F159" s="57">
        <f t="shared" si="9"/>
        <v>1</v>
      </c>
      <c r="G159" s="3"/>
    </row>
    <row r="160" spans="1:7" ht="45" x14ac:dyDescent="0.25">
      <c r="A160" s="27">
        <v>138</v>
      </c>
      <c r="B160" s="26" t="s">
        <v>148</v>
      </c>
      <c r="C160" s="24" t="s">
        <v>13</v>
      </c>
      <c r="D160" s="25"/>
      <c r="E160" s="25" t="str">
        <f t="shared" si="8"/>
        <v/>
      </c>
      <c r="F160" s="57">
        <f t="shared" si="9"/>
        <v>1</v>
      </c>
      <c r="G160" s="3"/>
    </row>
    <row r="161" spans="1:7" ht="45" x14ac:dyDescent="0.25">
      <c r="A161" s="27">
        <v>139</v>
      </c>
      <c r="B161" s="26" t="s">
        <v>149</v>
      </c>
      <c r="C161" s="24" t="s">
        <v>13</v>
      </c>
      <c r="D161" s="25"/>
      <c r="E161" s="25" t="str">
        <f t="shared" si="8"/>
        <v/>
      </c>
      <c r="F161" s="57">
        <f t="shared" si="9"/>
        <v>1</v>
      </c>
      <c r="G161" s="3"/>
    </row>
    <row r="162" spans="1:7" ht="45" x14ac:dyDescent="0.25">
      <c r="A162" s="27">
        <v>140</v>
      </c>
      <c r="B162" s="26" t="s">
        <v>150</v>
      </c>
      <c r="C162" s="24" t="s">
        <v>13</v>
      </c>
      <c r="D162" s="25"/>
      <c r="E162" s="25" t="str">
        <f t="shared" si="8"/>
        <v/>
      </c>
      <c r="F162" s="57">
        <f t="shared" si="9"/>
        <v>1</v>
      </c>
      <c r="G162" s="3"/>
    </row>
    <row r="163" spans="1:7" ht="45" x14ac:dyDescent="0.25">
      <c r="A163" s="27">
        <v>141</v>
      </c>
      <c r="B163" s="26" t="s">
        <v>151</v>
      </c>
      <c r="C163" s="24" t="s">
        <v>13</v>
      </c>
      <c r="D163" s="25"/>
      <c r="E163" s="25" t="str">
        <f t="shared" si="8"/>
        <v/>
      </c>
      <c r="F163" s="57">
        <f t="shared" si="9"/>
        <v>1</v>
      </c>
      <c r="G163" s="3"/>
    </row>
    <row r="164" spans="1:7" ht="45" x14ac:dyDescent="0.25">
      <c r="A164" s="27">
        <v>142</v>
      </c>
      <c r="B164" s="26" t="s">
        <v>152</v>
      </c>
      <c r="C164" s="24" t="s">
        <v>13</v>
      </c>
      <c r="D164" s="25"/>
      <c r="E164" s="25" t="str">
        <f t="shared" si="8"/>
        <v/>
      </c>
      <c r="F164" s="57">
        <f t="shared" si="9"/>
        <v>1</v>
      </c>
      <c r="G164" s="3"/>
    </row>
    <row r="165" spans="1:7" ht="30" x14ac:dyDescent="0.25">
      <c r="A165" s="27">
        <v>143</v>
      </c>
      <c r="B165" s="26" t="s">
        <v>153</v>
      </c>
      <c r="C165" s="24" t="s">
        <v>13</v>
      </c>
      <c r="D165" s="25"/>
      <c r="E165" s="25" t="str">
        <f t="shared" si="8"/>
        <v/>
      </c>
      <c r="F165" s="57">
        <f t="shared" si="9"/>
        <v>1</v>
      </c>
      <c r="G165" s="3"/>
    </row>
    <row r="166" spans="1:7" ht="45" x14ac:dyDescent="0.25">
      <c r="A166" s="27">
        <v>144</v>
      </c>
      <c r="B166" s="26" t="s">
        <v>154</v>
      </c>
      <c r="C166" s="24" t="s">
        <v>13</v>
      </c>
      <c r="D166" s="25"/>
      <c r="E166" s="25" t="str">
        <f t="shared" si="8"/>
        <v/>
      </c>
      <c r="F166" s="57">
        <f t="shared" si="9"/>
        <v>1</v>
      </c>
      <c r="G166" s="3"/>
    </row>
    <row r="167" spans="1:7" ht="45" x14ac:dyDescent="0.25">
      <c r="A167" s="27">
        <v>145</v>
      </c>
      <c r="B167" s="26" t="s">
        <v>155</v>
      </c>
      <c r="C167" s="24" t="s">
        <v>13</v>
      </c>
      <c r="D167" s="25"/>
      <c r="E167" s="25" t="str">
        <f t="shared" si="8"/>
        <v/>
      </c>
      <c r="F167" s="57">
        <f t="shared" si="9"/>
        <v>1</v>
      </c>
      <c r="G167" s="3"/>
    </row>
    <row r="168" spans="1:7" ht="45" x14ac:dyDescent="0.25">
      <c r="A168" s="27">
        <v>146</v>
      </c>
      <c r="B168" s="26" t="s">
        <v>245</v>
      </c>
      <c r="C168" s="24" t="s">
        <v>13</v>
      </c>
      <c r="D168" s="25"/>
      <c r="E168" s="25" t="str">
        <f t="shared" si="8"/>
        <v/>
      </c>
      <c r="F168" s="57">
        <f t="shared" si="9"/>
        <v>1</v>
      </c>
      <c r="G168" s="3"/>
    </row>
    <row r="169" spans="1:7" ht="45" x14ac:dyDescent="0.25">
      <c r="A169" s="27">
        <v>147</v>
      </c>
      <c r="B169" s="26" t="s">
        <v>157</v>
      </c>
      <c r="C169" s="24" t="s">
        <v>13</v>
      </c>
      <c r="D169" s="25"/>
      <c r="E169" s="25" t="str">
        <f t="shared" si="8"/>
        <v/>
      </c>
      <c r="F169" s="57">
        <f t="shared" si="9"/>
        <v>1</v>
      </c>
      <c r="G169" s="3"/>
    </row>
    <row r="170" spans="1:7" ht="30" x14ac:dyDescent="0.25">
      <c r="A170" s="27">
        <v>148</v>
      </c>
      <c r="B170" s="26" t="s">
        <v>158</v>
      </c>
      <c r="C170" s="24" t="s">
        <v>13</v>
      </c>
      <c r="D170" s="25"/>
      <c r="E170" s="25" t="str">
        <f t="shared" si="8"/>
        <v/>
      </c>
      <c r="F170" s="57">
        <f t="shared" si="9"/>
        <v>1</v>
      </c>
      <c r="G170" s="3"/>
    </row>
    <row r="171" spans="1:7" x14ac:dyDescent="0.25">
      <c r="A171" s="27"/>
      <c r="B171" s="32" t="s">
        <v>159</v>
      </c>
      <c r="C171" s="24"/>
      <c r="D171" s="25"/>
      <c r="E171" s="25"/>
      <c r="F171" s="57"/>
      <c r="G171" s="3"/>
    </row>
    <row r="172" spans="1:7" ht="90" x14ac:dyDescent="0.25">
      <c r="A172" s="27">
        <v>149</v>
      </c>
      <c r="B172" s="26" t="s">
        <v>160</v>
      </c>
      <c r="C172" s="24" t="s">
        <v>13</v>
      </c>
      <c r="D172" s="25"/>
      <c r="E172" s="25" t="str">
        <f t="shared" si="8"/>
        <v/>
      </c>
      <c r="F172" s="57">
        <f t="shared" si="9"/>
        <v>1</v>
      </c>
      <c r="G172" s="3"/>
    </row>
    <row r="173" spans="1:7" ht="60" x14ac:dyDescent="0.25">
      <c r="A173" s="27">
        <v>150</v>
      </c>
      <c r="B173" s="26" t="s">
        <v>161</v>
      </c>
      <c r="C173" s="24" t="s">
        <v>13</v>
      </c>
      <c r="D173" s="25"/>
      <c r="E173" s="25" t="str">
        <f t="shared" si="8"/>
        <v/>
      </c>
      <c r="F173" s="57">
        <f t="shared" si="9"/>
        <v>1</v>
      </c>
      <c r="G173" s="3"/>
    </row>
    <row r="174" spans="1:7" ht="105" x14ac:dyDescent="0.25">
      <c r="A174" s="27">
        <v>151</v>
      </c>
      <c r="B174" s="26" t="s">
        <v>162</v>
      </c>
      <c r="C174" s="24" t="s">
        <v>13</v>
      </c>
      <c r="D174" s="25"/>
      <c r="E174" s="25" t="str">
        <f t="shared" si="8"/>
        <v/>
      </c>
      <c r="F174" s="57">
        <f t="shared" si="9"/>
        <v>1</v>
      </c>
      <c r="G174" s="3"/>
    </row>
    <row r="175" spans="1:7" x14ac:dyDescent="0.25">
      <c r="A175" s="27"/>
      <c r="B175" s="32" t="s">
        <v>163</v>
      </c>
      <c r="C175" s="24"/>
      <c r="D175" s="25"/>
      <c r="E175" s="25" t="str">
        <f t="shared" si="8"/>
        <v/>
      </c>
      <c r="F175" s="57"/>
      <c r="G175" s="3"/>
    </row>
    <row r="176" spans="1:7" ht="45" x14ac:dyDescent="0.25">
      <c r="A176" s="27">
        <v>152</v>
      </c>
      <c r="B176" s="26" t="s">
        <v>164</v>
      </c>
      <c r="C176" s="24" t="s">
        <v>13</v>
      </c>
      <c r="D176" s="25"/>
      <c r="E176" s="25" t="str">
        <f t="shared" si="8"/>
        <v/>
      </c>
      <c r="F176" s="57">
        <f t="shared" si="9"/>
        <v>1</v>
      </c>
      <c r="G176" s="3"/>
    </row>
    <row r="177" spans="1:7" ht="60" x14ac:dyDescent="0.25">
      <c r="A177" s="27">
        <v>153</v>
      </c>
      <c r="B177" s="26" t="s">
        <v>165</v>
      </c>
      <c r="C177" s="24" t="s">
        <v>13</v>
      </c>
      <c r="D177" s="25"/>
      <c r="E177" s="25" t="str">
        <f t="shared" si="8"/>
        <v/>
      </c>
      <c r="F177" s="57">
        <f t="shared" si="9"/>
        <v>1</v>
      </c>
      <c r="G177" s="3"/>
    </row>
    <row r="178" spans="1:7" ht="60" x14ac:dyDescent="0.25">
      <c r="A178" s="27">
        <v>154</v>
      </c>
      <c r="B178" s="26" t="s">
        <v>166</v>
      </c>
      <c r="C178" s="24" t="s">
        <v>13</v>
      </c>
      <c r="D178" s="25"/>
      <c r="E178" s="25" t="str">
        <f t="shared" si="8"/>
        <v/>
      </c>
      <c r="F178" s="57">
        <f t="shared" si="9"/>
        <v>1</v>
      </c>
      <c r="G178" s="3"/>
    </row>
    <row r="179" spans="1:7" ht="30" x14ac:dyDescent="0.25">
      <c r="A179" s="27">
        <v>155</v>
      </c>
      <c r="B179" s="26" t="s">
        <v>167</v>
      </c>
      <c r="C179" s="24" t="s">
        <v>13</v>
      </c>
      <c r="D179" s="25"/>
      <c r="E179" s="25" t="str">
        <f t="shared" si="8"/>
        <v/>
      </c>
      <c r="F179" s="57">
        <f t="shared" si="9"/>
        <v>1</v>
      </c>
      <c r="G179" s="3"/>
    </row>
    <row r="180" spans="1:7" ht="45" x14ac:dyDescent="0.25">
      <c r="A180" s="27">
        <v>156</v>
      </c>
      <c r="B180" s="26" t="s">
        <v>168</v>
      </c>
      <c r="C180" s="24" t="s">
        <v>13</v>
      </c>
      <c r="D180" s="25"/>
      <c r="E180" s="25" t="str">
        <f t="shared" si="8"/>
        <v/>
      </c>
      <c r="F180" s="57">
        <f t="shared" si="9"/>
        <v>1</v>
      </c>
      <c r="G180" s="3"/>
    </row>
    <row r="181" spans="1:7" ht="30" x14ac:dyDescent="0.25">
      <c r="A181" s="27">
        <v>157</v>
      </c>
      <c r="B181" s="26" t="s">
        <v>169</v>
      </c>
      <c r="C181" s="24" t="s">
        <v>13</v>
      </c>
      <c r="D181" s="25"/>
      <c r="E181" s="25" t="str">
        <f t="shared" si="8"/>
        <v/>
      </c>
      <c r="F181" s="57">
        <f t="shared" si="9"/>
        <v>1</v>
      </c>
      <c r="G181" s="3"/>
    </row>
    <row r="182" spans="1:7" ht="45" x14ac:dyDescent="0.25">
      <c r="A182" s="27">
        <v>158</v>
      </c>
      <c r="B182" s="26" t="s">
        <v>170</v>
      </c>
      <c r="C182" s="24" t="s">
        <v>13</v>
      </c>
      <c r="D182" s="25"/>
      <c r="E182" s="25" t="str">
        <f t="shared" si="8"/>
        <v/>
      </c>
      <c r="F182" s="57">
        <f t="shared" si="9"/>
        <v>1</v>
      </c>
      <c r="G182" s="3"/>
    </row>
    <row r="183" spans="1:7" x14ac:dyDescent="0.25">
      <c r="A183" s="27">
        <v>159</v>
      </c>
      <c r="B183" s="26" t="s">
        <v>171</v>
      </c>
      <c r="C183" s="24" t="s">
        <v>13</v>
      </c>
      <c r="D183" s="25"/>
      <c r="E183" s="25" t="str">
        <f t="shared" si="8"/>
        <v/>
      </c>
      <c r="F183" s="57">
        <f t="shared" si="9"/>
        <v>1</v>
      </c>
      <c r="G183" s="3"/>
    </row>
    <row r="184" spans="1:7" x14ac:dyDescent="0.25">
      <c r="A184" s="27">
        <v>160</v>
      </c>
      <c r="B184" s="26" t="s">
        <v>172</v>
      </c>
      <c r="C184" s="24" t="s">
        <v>13</v>
      </c>
      <c r="D184" s="25"/>
      <c r="E184" s="25" t="str">
        <f>IF(C184="[P]","",(IF(G184="ANO",D184,"")))</f>
        <v/>
      </c>
      <c r="F184" s="57">
        <f>IF(C184="[NP]","",(IF(G184="ANO","",1)))</f>
        <v>1</v>
      </c>
      <c r="G184" s="3"/>
    </row>
    <row r="185" spans="1:7" x14ac:dyDescent="0.25">
      <c r="A185" s="58"/>
      <c r="B185" s="32" t="s">
        <v>173</v>
      </c>
      <c r="C185" s="24"/>
      <c r="D185" s="25"/>
      <c r="E185" s="25" t="str">
        <f t="shared" ref="E185:E197" si="10">IF(C185="[P]","",(IF(G185="ANO",D185,"")))</f>
        <v/>
      </c>
      <c r="F185" s="57"/>
      <c r="G185" s="3"/>
    </row>
    <row r="186" spans="1:7" ht="90" x14ac:dyDescent="0.25">
      <c r="A186" s="58">
        <v>161</v>
      </c>
      <c r="B186" s="26" t="s">
        <v>174</v>
      </c>
      <c r="C186" s="24" t="s">
        <v>13</v>
      </c>
      <c r="D186" s="25"/>
      <c r="E186" s="25" t="str">
        <f t="shared" si="10"/>
        <v/>
      </c>
      <c r="F186" s="57">
        <f t="shared" ref="F186:F197" si="11">IF(C186="[NP]","",(IF(G186="ANO","",1)))</f>
        <v>1</v>
      </c>
      <c r="G186" s="3"/>
    </row>
    <row r="187" spans="1:7" ht="105" x14ac:dyDescent="0.25">
      <c r="A187" s="58">
        <v>162</v>
      </c>
      <c r="B187" s="26" t="s">
        <v>175</v>
      </c>
      <c r="C187" s="24" t="s">
        <v>13</v>
      </c>
      <c r="D187" s="25"/>
      <c r="E187" s="25" t="str">
        <f t="shared" si="10"/>
        <v/>
      </c>
      <c r="F187" s="57">
        <f t="shared" si="11"/>
        <v>1</v>
      </c>
      <c r="G187" s="3"/>
    </row>
    <row r="188" spans="1:7" ht="30" x14ac:dyDescent="0.25">
      <c r="A188" s="58">
        <v>163</v>
      </c>
      <c r="B188" s="26" t="s">
        <v>176</v>
      </c>
      <c r="C188" s="24" t="s">
        <v>13</v>
      </c>
      <c r="D188" s="25"/>
      <c r="E188" s="25" t="str">
        <f t="shared" si="10"/>
        <v/>
      </c>
      <c r="F188" s="57">
        <f t="shared" si="11"/>
        <v>1</v>
      </c>
      <c r="G188" s="3"/>
    </row>
    <row r="189" spans="1:7" ht="45" x14ac:dyDescent="0.25">
      <c r="A189" s="58">
        <v>164</v>
      </c>
      <c r="B189" s="26" t="s">
        <v>177</v>
      </c>
      <c r="C189" s="24" t="s">
        <v>13</v>
      </c>
      <c r="D189" s="25"/>
      <c r="E189" s="25" t="str">
        <f t="shared" si="10"/>
        <v/>
      </c>
      <c r="F189" s="57">
        <f t="shared" si="11"/>
        <v>1</v>
      </c>
      <c r="G189" s="3"/>
    </row>
    <row r="190" spans="1:7" ht="60" x14ac:dyDescent="0.25">
      <c r="A190" s="58">
        <v>165</v>
      </c>
      <c r="B190" s="26" t="s">
        <v>178</v>
      </c>
      <c r="C190" s="24" t="s">
        <v>13</v>
      </c>
      <c r="D190" s="25"/>
      <c r="E190" s="25" t="str">
        <f t="shared" si="10"/>
        <v/>
      </c>
      <c r="F190" s="57">
        <f t="shared" si="11"/>
        <v>1</v>
      </c>
      <c r="G190" s="3"/>
    </row>
    <row r="191" spans="1:7" ht="105" x14ac:dyDescent="0.25">
      <c r="A191" s="58">
        <v>166</v>
      </c>
      <c r="B191" s="26" t="s">
        <v>179</v>
      </c>
      <c r="C191" s="24" t="s">
        <v>13</v>
      </c>
      <c r="D191" s="25"/>
      <c r="E191" s="25" t="str">
        <f t="shared" si="10"/>
        <v/>
      </c>
      <c r="F191" s="57">
        <f t="shared" si="11"/>
        <v>1</v>
      </c>
      <c r="G191" s="3"/>
    </row>
    <row r="192" spans="1:7" ht="30" x14ac:dyDescent="0.25">
      <c r="A192" s="58">
        <v>167</v>
      </c>
      <c r="B192" s="26" t="s">
        <v>180</v>
      </c>
      <c r="C192" s="24" t="s">
        <v>13</v>
      </c>
      <c r="D192" s="25"/>
      <c r="E192" s="25" t="str">
        <f t="shared" si="10"/>
        <v/>
      </c>
      <c r="F192" s="57">
        <f t="shared" si="11"/>
        <v>1</v>
      </c>
      <c r="G192" s="3"/>
    </row>
    <row r="193" spans="1:7" ht="30" x14ac:dyDescent="0.25">
      <c r="A193" s="58">
        <v>168</v>
      </c>
      <c r="B193" s="26" t="s">
        <v>181</v>
      </c>
      <c r="C193" s="24" t="s">
        <v>13</v>
      </c>
      <c r="D193" s="25"/>
      <c r="E193" s="25" t="str">
        <f t="shared" si="10"/>
        <v/>
      </c>
      <c r="F193" s="57">
        <f t="shared" si="11"/>
        <v>1</v>
      </c>
      <c r="G193" s="3"/>
    </row>
    <row r="194" spans="1:7" ht="30" x14ac:dyDescent="0.25">
      <c r="A194" s="58">
        <v>169</v>
      </c>
      <c r="B194" s="26" t="s">
        <v>182</v>
      </c>
      <c r="C194" s="24" t="s">
        <v>13</v>
      </c>
      <c r="D194" s="25"/>
      <c r="E194" s="25" t="str">
        <f t="shared" si="10"/>
        <v/>
      </c>
      <c r="F194" s="57">
        <f t="shared" si="11"/>
        <v>1</v>
      </c>
      <c r="G194" s="3"/>
    </row>
    <row r="195" spans="1:7" ht="30" x14ac:dyDescent="0.25">
      <c r="A195" s="58">
        <v>170</v>
      </c>
      <c r="B195" s="26" t="s">
        <v>183</v>
      </c>
      <c r="C195" s="24" t="s">
        <v>13</v>
      </c>
      <c r="D195" s="25"/>
      <c r="E195" s="25" t="str">
        <f t="shared" si="10"/>
        <v/>
      </c>
      <c r="F195" s="57">
        <f t="shared" si="11"/>
        <v>1</v>
      </c>
      <c r="G195" s="3"/>
    </row>
    <row r="196" spans="1:7" ht="30" x14ac:dyDescent="0.25">
      <c r="A196" s="58">
        <v>171</v>
      </c>
      <c r="B196" s="26" t="s">
        <v>184</v>
      </c>
      <c r="C196" s="24" t="s">
        <v>13</v>
      </c>
      <c r="D196" s="25"/>
      <c r="E196" s="25" t="str">
        <f t="shared" si="10"/>
        <v/>
      </c>
      <c r="F196" s="57">
        <f t="shared" si="11"/>
        <v>1</v>
      </c>
      <c r="G196" s="3"/>
    </row>
    <row r="197" spans="1:7" ht="30" x14ac:dyDescent="0.25">
      <c r="A197" s="58">
        <v>172</v>
      </c>
      <c r="B197" s="26" t="s">
        <v>185</v>
      </c>
      <c r="C197" s="24" t="s">
        <v>13</v>
      </c>
      <c r="D197" s="25"/>
      <c r="E197" s="25" t="str">
        <f t="shared" si="10"/>
        <v/>
      </c>
      <c r="F197" s="57">
        <f t="shared" si="11"/>
        <v>1</v>
      </c>
      <c r="G197" s="3"/>
    </row>
    <row r="198" spans="1:7" x14ac:dyDescent="0.25">
      <c r="A198" s="58">
        <v>173</v>
      </c>
      <c r="B198" s="23" t="s">
        <v>274</v>
      </c>
      <c r="C198" s="24" t="s">
        <v>80</v>
      </c>
      <c r="D198" s="25">
        <v>0.05</v>
      </c>
      <c r="E198" s="25" t="str">
        <f>IF(C198="[P]","",(IF(G198="ANO",D198,"")))</f>
        <v/>
      </c>
      <c r="F198" s="57" t="str">
        <f>IF(C198="[NP]","",(IF(G198="ANO","",1)))</f>
        <v/>
      </c>
      <c r="G198" s="3"/>
    </row>
    <row r="199" spans="1:7" x14ac:dyDescent="0.25">
      <c r="A199" s="27"/>
      <c r="B199" s="50" t="s">
        <v>186</v>
      </c>
      <c r="C199" s="20"/>
      <c r="D199" s="21"/>
      <c r="E199" s="21" t="str">
        <f t="shared" ref="E199:E205" si="12">IF(C199="[P]","",(IF(G199="ANO",D199,"")))</f>
        <v/>
      </c>
      <c r="F199" s="22"/>
      <c r="G199" s="3"/>
    </row>
    <row r="200" spans="1:7" ht="45" x14ac:dyDescent="0.25">
      <c r="A200" s="27">
        <v>174</v>
      </c>
      <c r="B200" s="26" t="s">
        <v>187</v>
      </c>
      <c r="C200" s="24" t="s">
        <v>80</v>
      </c>
      <c r="D200" s="25">
        <v>5.0000000000000001E-3</v>
      </c>
      <c r="E200" s="21" t="str">
        <f t="shared" si="12"/>
        <v/>
      </c>
      <c r="F200" s="22" t="str">
        <f t="shared" ref="F200:F205" si="13">IF(C200="[NP]","",(IF(G200="ANO","",1)))</f>
        <v/>
      </c>
      <c r="G200" s="3"/>
    </row>
    <row r="201" spans="1:7" ht="45" x14ac:dyDescent="0.25">
      <c r="A201" s="27">
        <v>175</v>
      </c>
      <c r="B201" s="26" t="s">
        <v>188</v>
      </c>
      <c r="C201" s="24" t="s">
        <v>80</v>
      </c>
      <c r="D201" s="25">
        <v>5.0000000000000001E-3</v>
      </c>
      <c r="E201" s="21" t="str">
        <f t="shared" si="12"/>
        <v/>
      </c>
      <c r="F201" s="22" t="str">
        <f t="shared" si="13"/>
        <v/>
      </c>
      <c r="G201" s="3"/>
    </row>
    <row r="202" spans="1:7" ht="30" x14ac:dyDescent="0.25">
      <c r="A202" s="27">
        <v>176</v>
      </c>
      <c r="B202" s="26" t="s">
        <v>189</v>
      </c>
      <c r="C202" s="24" t="s">
        <v>80</v>
      </c>
      <c r="D202" s="25">
        <v>5.0000000000000001E-3</v>
      </c>
      <c r="E202" s="21" t="str">
        <f t="shared" si="12"/>
        <v/>
      </c>
      <c r="F202" s="22" t="str">
        <f t="shared" si="13"/>
        <v/>
      </c>
      <c r="G202" s="3"/>
    </row>
    <row r="203" spans="1:7" ht="60" x14ac:dyDescent="0.25">
      <c r="A203" s="27">
        <v>177</v>
      </c>
      <c r="B203" s="26" t="s">
        <v>190</v>
      </c>
      <c r="C203" s="24" t="s">
        <v>80</v>
      </c>
      <c r="D203" s="25">
        <v>5.0000000000000001E-3</v>
      </c>
      <c r="E203" s="21" t="str">
        <f t="shared" si="12"/>
        <v/>
      </c>
      <c r="F203" s="22" t="str">
        <f t="shared" si="13"/>
        <v/>
      </c>
      <c r="G203" s="3"/>
    </row>
    <row r="204" spans="1:7" x14ac:dyDescent="0.25">
      <c r="A204" s="27">
        <v>178</v>
      </c>
      <c r="B204" s="26" t="s">
        <v>191</v>
      </c>
      <c r="C204" s="24" t="s">
        <v>80</v>
      </c>
      <c r="D204" s="25">
        <v>5.0000000000000001E-3</v>
      </c>
      <c r="E204" s="21" t="str">
        <f t="shared" si="12"/>
        <v/>
      </c>
      <c r="F204" s="22" t="str">
        <f t="shared" si="13"/>
        <v/>
      </c>
      <c r="G204" s="3"/>
    </row>
    <row r="205" spans="1:7" ht="15.75" thickBot="1" x14ac:dyDescent="0.3">
      <c r="A205" s="27">
        <v>179</v>
      </c>
      <c r="B205" s="26" t="s">
        <v>192</v>
      </c>
      <c r="C205" s="24" t="s">
        <v>80</v>
      </c>
      <c r="D205" s="25">
        <v>5.0000000000000001E-3</v>
      </c>
      <c r="E205" s="21" t="str">
        <f t="shared" si="12"/>
        <v/>
      </c>
      <c r="F205" s="22" t="str">
        <f t="shared" si="13"/>
        <v/>
      </c>
      <c r="G205" s="3"/>
    </row>
    <row r="206" spans="1:7" ht="15.75" thickBot="1" x14ac:dyDescent="0.3">
      <c r="A206" s="51" t="s">
        <v>193</v>
      </c>
      <c r="B206" s="52"/>
      <c r="C206" s="52"/>
      <c r="D206" s="53">
        <f>SUM(D13:D205)</f>
        <v>0.38</v>
      </c>
      <c r="E206" s="54" t="str">
        <f t="shared" si="0"/>
        <v/>
      </c>
      <c r="F206" s="54"/>
      <c r="G206" s="55"/>
    </row>
    <row r="207" spans="1:7" ht="5.25" customHeight="1" x14ac:dyDescent="0.25"/>
    <row r="208" spans="1:7" ht="15.75" thickBot="1" x14ac:dyDescent="0.3"/>
    <row r="209" spans="1:6" ht="15.75" thickBot="1" x14ac:dyDescent="0.3">
      <c r="A209" s="33"/>
      <c r="B209" s="4" t="s">
        <v>194</v>
      </c>
      <c r="F209" s="34"/>
    </row>
    <row r="210" spans="1:6" x14ac:dyDescent="0.25">
      <c r="A210" s="35" t="s">
        <v>44</v>
      </c>
    </row>
    <row r="211" spans="1:6" x14ac:dyDescent="0.25">
      <c r="A211" s="35" t="s">
        <v>45</v>
      </c>
    </row>
    <row r="212" spans="1:6" x14ac:dyDescent="0.25">
      <c r="B212" s="4" t="s">
        <v>275</v>
      </c>
    </row>
  </sheetData>
  <sheetProtection algorithmName="SHA-512" hashValue="tC3YmBh13CRF5nQ7Aw2syK1ZPdkFtDwc5k0sM/CAWc1oLFPcSlINm6I8XQA0QeG2Gt2DOP37gPwTKGpBGjhMtg==" saltValue="W4tp6c7sapL13TQlj4hHhg==" spinCount="100000" sheet="1" objects="1" scenarios="1"/>
  <autoFilter ref="A11:G206" xr:uid="{B62623AF-060D-49F7-8784-ECE318A18793}"/>
  <mergeCells count="1">
    <mergeCell ref="A1:G1"/>
  </mergeCells>
  <conditionalFormatting sqref="F3">
    <cfRule type="containsText" dxfId="9" priority="1" stopIfTrue="1" operator="containsText" text="NE">
      <formula>NOT(ISERROR(SEARCH("NE",F3)))</formula>
    </cfRule>
    <cfRule type="containsText" dxfId="8" priority="2" stopIfTrue="1" operator="containsText" text="ANO">
      <formula>NOT(ISERROR(SEARCH("ANO",F3)))</formula>
    </cfRule>
  </conditionalFormatting>
  <dataValidations count="1">
    <dataValidation type="list" allowBlank="1" showInputMessage="1" showErrorMessage="1" sqref="G13:G205" xr:uid="{6B14FED0-4687-4F55-944B-3178CF23CD31}">
      <formula1>$A$210:$A$211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D7C04-07F4-4705-BCF7-23C132A4E7F9}">
  <sheetPr>
    <tabColor theme="9" tint="-0.499984740745262"/>
  </sheetPr>
  <dimension ref="A1:H199"/>
  <sheetViews>
    <sheetView topLeftCell="A183" zoomScale="110" zoomScaleNormal="110" workbookViewId="0">
      <selection activeCell="E190" sqref="E190"/>
    </sheetView>
  </sheetViews>
  <sheetFormatPr defaultColWidth="9.140625" defaultRowHeight="15" x14ac:dyDescent="0.25"/>
  <cols>
    <col min="1" max="1" width="3.85546875" style="4" customWidth="1"/>
    <col min="2" max="2" width="44.85546875" style="4" customWidth="1"/>
    <col min="3" max="3" width="11.42578125" style="4" customWidth="1"/>
    <col min="4" max="5" width="12" style="4" customWidth="1"/>
    <col min="6" max="6" width="11.85546875" style="4" bestFit="1" customWidth="1"/>
    <col min="7" max="7" width="14.7109375" style="4" customWidth="1"/>
    <col min="8" max="16384" width="9.140625" style="4"/>
  </cols>
  <sheetData>
    <row r="1" spans="1:8" ht="29.25" thickBot="1" x14ac:dyDescent="0.3">
      <c r="A1" s="60" t="s">
        <v>276</v>
      </c>
      <c r="B1" s="60"/>
      <c r="C1" s="60"/>
      <c r="D1" s="60"/>
      <c r="E1" s="60"/>
      <c r="F1" s="60"/>
      <c r="G1" s="60"/>
    </row>
    <row r="2" spans="1:8" ht="7.5" customHeight="1" thickTop="1" thickBot="1" x14ac:dyDescent="0.3">
      <c r="A2" s="5"/>
    </row>
    <row r="3" spans="1:8" ht="19.5" thickBot="1" x14ac:dyDescent="0.3">
      <c r="A3" s="6" t="s">
        <v>1</v>
      </c>
      <c r="B3" s="7"/>
      <c r="C3" s="7"/>
      <c r="D3" s="7"/>
      <c r="E3" s="8"/>
      <c r="F3" s="9" t="str">
        <f>IF(SUM(F13:F192)=0,"ANO","NE")</f>
        <v>NE</v>
      </c>
    </row>
    <row r="4" spans="1:8" ht="7.5" customHeight="1" thickBot="1" x14ac:dyDescent="0.3">
      <c r="A4" s="5"/>
    </row>
    <row r="5" spans="1:8" ht="15.75" thickBot="1" x14ac:dyDescent="0.3">
      <c r="A5" s="39" t="s">
        <v>62</v>
      </c>
      <c r="B5" s="40"/>
      <c r="C5" s="40"/>
      <c r="D5" s="41"/>
      <c r="E5" s="42">
        <f>SUM(E13:E192)</f>
        <v>0</v>
      </c>
    </row>
    <row r="6" spans="1:8" ht="7.5" customHeight="1" thickBot="1" x14ac:dyDescent="0.3">
      <c r="A6" s="5"/>
    </row>
    <row r="7" spans="1:8" ht="19.5" thickBot="1" x14ac:dyDescent="0.3">
      <c r="A7" s="6" t="s">
        <v>277</v>
      </c>
      <c r="B7" s="7"/>
      <c r="C7" s="7"/>
      <c r="D7" s="7"/>
      <c r="E7" s="7"/>
      <c r="F7" s="7"/>
      <c r="G7" s="2"/>
      <c r="H7" s="4" t="s">
        <v>64</v>
      </c>
    </row>
    <row r="8" spans="1:8" ht="7.5" customHeight="1" thickBot="1" x14ac:dyDescent="0.3"/>
    <row r="9" spans="1:8" ht="15.75" thickBot="1" x14ac:dyDescent="0.3">
      <c r="A9" s="43" t="s">
        <v>278</v>
      </c>
      <c r="B9" s="44"/>
      <c r="C9" s="44"/>
      <c r="D9" s="44"/>
      <c r="E9" s="44"/>
      <c r="F9" s="44"/>
      <c r="G9" s="36">
        <f>G7*(1-E5)</f>
        <v>0</v>
      </c>
      <c r="H9" s="4" t="s">
        <v>64</v>
      </c>
    </row>
    <row r="10" spans="1:8" ht="15.75" thickBot="1" x14ac:dyDescent="0.3"/>
    <row r="11" spans="1:8" ht="48" customHeight="1" x14ac:dyDescent="0.25">
      <c r="A11" s="45" t="s">
        <v>2</v>
      </c>
      <c r="B11" s="11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3" t="s">
        <v>8</v>
      </c>
    </row>
    <row r="12" spans="1:8" ht="15.75" thickBot="1" x14ac:dyDescent="0.3">
      <c r="A12" s="14"/>
      <c r="B12" s="15"/>
      <c r="C12" s="16" t="s">
        <v>9</v>
      </c>
      <c r="D12" s="16" t="s">
        <v>10</v>
      </c>
      <c r="E12" s="16" t="s">
        <v>10</v>
      </c>
      <c r="F12" s="16"/>
      <c r="G12" s="17" t="s">
        <v>11</v>
      </c>
    </row>
    <row r="13" spans="1:8" x14ac:dyDescent="0.25">
      <c r="A13" s="18"/>
      <c r="B13" s="46" t="s">
        <v>66</v>
      </c>
      <c r="C13" s="20"/>
      <c r="D13" s="20"/>
      <c r="E13" s="21"/>
      <c r="F13" s="22"/>
      <c r="G13" s="3"/>
    </row>
    <row r="14" spans="1:8" ht="45" x14ac:dyDescent="0.25">
      <c r="A14" s="27">
        <v>1</v>
      </c>
      <c r="B14" s="26" t="s">
        <v>67</v>
      </c>
      <c r="C14" s="24" t="s">
        <v>13</v>
      </c>
      <c r="D14" s="24"/>
      <c r="E14" s="21" t="str">
        <f t="shared" ref="E14:E77" si="0">IF(C14="[P]","",(IF(G14="ANO",D14,"")))</f>
        <v/>
      </c>
      <c r="F14" s="22">
        <f t="shared" ref="F14:F77" si="1">IF(C14="[NP]","",(IF(G14="ANO","",1)))</f>
        <v>1</v>
      </c>
      <c r="G14" s="3"/>
    </row>
    <row r="15" spans="1:8" ht="60" x14ac:dyDescent="0.25">
      <c r="A15" s="27">
        <v>2</v>
      </c>
      <c r="B15" s="26" t="s">
        <v>68</v>
      </c>
      <c r="C15" s="24" t="s">
        <v>13</v>
      </c>
      <c r="D15" s="24"/>
      <c r="E15" s="21" t="str">
        <f t="shared" si="0"/>
        <v/>
      </c>
      <c r="F15" s="22">
        <f t="shared" si="1"/>
        <v>1</v>
      </c>
      <c r="G15" s="3"/>
    </row>
    <row r="16" spans="1:8" x14ac:dyDescent="0.25">
      <c r="A16" s="27">
        <v>3</v>
      </c>
      <c r="B16" s="26" t="s">
        <v>69</v>
      </c>
      <c r="C16" s="24" t="s">
        <v>13</v>
      </c>
      <c r="D16" s="24"/>
      <c r="E16" s="21" t="str">
        <f t="shared" si="0"/>
        <v/>
      </c>
      <c r="F16" s="22">
        <f t="shared" si="1"/>
        <v>1</v>
      </c>
      <c r="G16" s="3"/>
    </row>
    <row r="17" spans="1:7" ht="75" x14ac:dyDescent="0.25">
      <c r="A17" s="27">
        <v>4</v>
      </c>
      <c r="B17" s="26" t="s">
        <v>70</v>
      </c>
      <c r="C17" s="24" t="s">
        <v>13</v>
      </c>
      <c r="D17" s="24"/>
      <c r="E17" s="21" t="str">
        <f t="shared" si="0"/>
        <v/>
      </c>
      <c r="F17" s="22">
        <f t="shared" si="1"/>
        <v>1</v>
      </c>
      <c r="G17" s="3"/>
    </row>
    <row r="18" spans="1:7" ht="30" x14ac:dyDescent="0.25">
      <c r="A18" s="27">
        <v>5</v>
      </c>
      <c r="B18" s="26" t="s">
        <v>71</v>
      </c>
      <c r="C18" s="24" t="s">
        <v>13</v>
      </c>
      <c r="D18" s="24"/>
      <c r="E18" s="21" t="str">
        <f t="shared" si="0"/>
        <v/>
      </c>
      <c r="F18" s="22">
        <f t="shared" si="1"/>
        <v>1</v>
      </c>
      <c r="G18" s="3"/>
    </row>
    <row r="19" spans="1:7" ht="30" x14ac:dyDescent="0.25">
      <c r="A19" s="27">
        <v>6</v>
      </c>
      <c r="B19" s="26" t="s">
        <v>72</v>
      </c>
      <c r="C19" s="24" t="s">
        <v>13</v>
      </c>
      <c r="D19" s="25"/>
      <c r="E19" s="21" t="str">
        <f t="shared" si="0"/>
        <v/>
      </c>
      <c r="F19" s="22">
        <f t="shared" si="1"/>
        <v>1</v>
      </c>
      <c r="G19" s="3"/>
    </row>
    <row r="20" spans="1:7" ht="30" x14ac:dyDescent="0.25">
      <c r="A20" s="27">
        <v>7</v>
      </c>
      <c r="B20" s="26" t="s">
        <v>73</v>
      </c>
      <c r="C20" s="24" t="s">
        <v>13</v>
      </c>
      <c r="D20" s="25"/>
      <c r="E20" s="21" t="str">
        <f t="shared" si="0"/>
        <v/>
      </c>
      <c r="F20" s="22">
        <f t="shared" si="1"/>
        <v>1</v>
      </c>
      <c r="G20" s="3"/>
    </row>
    <row r="21" spans="1:7" ht="70.150000000000006" customHeight="1" x14ac:dyDescent="0.25">
      <c r="A21" s="27">
        <v>8</v>
      </c>
      <c r="B21" s="26" t="s">
        <v>74</v>
      </c>
      <c r="C21" s="24" t="s">
        <v>13</v>
      </c>
      <c r="D21" s="25"/>
      <c r="E21" s="21" t="str">
        <f t="shared" si="0"/>
        <v/>
      </c>
      <c r="F21" s="22">
        <f t="shared" si="1"/>
        <v>1</v>
      </c>
      <c r="G21" s="3"/>
    </row>
    <row r="22" spans="1:7" ht="60" x14ac:dyDescent="0.25">
      <c r="A22" s="27">
        <v>9</v>
      </c>
      <c r="B22" s="26" t="s">
        <v>75</v>
      </c>
      <c r="C22" s="24" t="s">
        <v>13</v>
      </c>
      <c r="D22" s="25"/>
      <c r="E22" s="21" t="str">
        <f t="shared" si="0"/>
        <v/>
      </c>
      <c r="F22" s="22">
        <f t="shared" si="1"/>
        <v>1</v>
      </c>
      <c r="G22" s="3"/>
    </row>
    <row r="23" spans="1:7" ht="30" x14ac:dyDescent="0.25">
      <c r="A23" s="27">
        <v>10</v>
      </c>
      <c r="B23" s="26" t="s">
        <v>76</v>
      </c>
      <c r="C23" s="24" t="s">
        <v>13</v>
      </c>
      <c r="D23" s="25"/>
      <c r="E23" s="21" t="str">
        <f t="shared" si="0"/>
        <v/>
      </c>
      <c r="F23" s="22">
        <f t="shared" si="1"/>
        <v>1</v>
      </c>
      <c r="G23" s="3"/>
    </row>
    <row r="24" spans="1:7" ht="30" x14ac:dyDescent="0.25">
      <c r="A24" s="27">
        <v>11</v>
      </c>
      <c r="B24" s="26" t="s">
        <v>77</v>
      </c>
      <c r="C24" s="24" t="s">
        <v>13</v>
      </c>
      <c r="D24" s="25"/>
      <c r="E24" s="21" t="str">
        <f t="shared" si="0"/>
        <v/>
      </c>
      <c r="F24" s="22">
        <f t="shared" si="1"/>
        <v>1</v>
      </c>
      <c r="G24" s="3"/>
    </row>
    <row r="25" spans="1:7" ht="75" x14ac:dyDescent="0.25">
      <c r="A25" s="27">
        <v>12</v>
      </c>
      <c r="B25" s="26" t="s">
        <v>78</v>
      </c>
      <c r="C25" s="24" t="s">
        <v>13</v>
      </c>
      <c r="D25" s="25"/>
      <c r="E25" s="21" t="str">
        <f t="shared" si="0"/>
        <v/>
      </c>
      <c r="F25" s="22">
        <f t="shared" si="1"/>
        <v>1</v>
      </c>
      <c r="G25" s="3"/>
    </row>
    <row r="26" spans="1:7" x14ac:dyDescent="0.25">
      <c r="A26" s="27">
        <v>13</v>
      </c>
      <c r="B26" s="26" t="s">
        <v>79</v>
      </c>
      <c r="C26" s="24" t="s">
        <v>80</v>
      </c>
      <c r="D26" s="25">
        <v>0.01</v>
      </c>
      <c r="E26" s="21" t="str">
        <f t="shared" si="0"/>
        <v/>
      </c>
      <c r="F26" s="22" t="str">
        <f t="shared" si="1"/>
        <v/>
      </c>
      <c r="G26" s="3"/>
    </row>
    <row r="27" spans="1:7" ht="60" x14ac:dyDescent="0.25">
      <c r="A27" s="27">
        <v>14</v>
      </c>
      <c r="B27" s="26" t="s">
        <v>81</v>
      </c>
      <c r="C27" s="24" t="s">
        <v>13</v>
      </c>
      <c r="D27" s="25"/>
      <c r="E27" s="21" t="str">
        <f t="shared" si="0"/>
        <v/>
      </c>
      <c r="F27" s="22">
        <f t="shared" si="1"/>
        <v>1</v>
      </c>
      <c r="G27" s="3"/>
    </row>
    <row r="28" spans="1:7" ht="90" x14ac:dyDescent="0.25">
      <c r="A28" s="27">
        <v>15</v>
      </c>
      <c r="B28" s="26" t="s">
        <v>82</v>
      </c>
      <c r="C28" s="24" t="s">
        <v>13</v>
      </c>
      <c r="D28" s="25"/>
      <c r="E28" s="21" t="str">
        <f t="shared" si="0"/>
        <v/>
      </c>
      <c r="F28" s="22">
        <f t="shared" si="1"/>
        <v>1</v>
      </c>
      <c r="G28" s="3"/>
    </row>
    <row r="29" spans="1:7" ht="30" x14ac:dyDescent="0.25">
      <c r="A29" s="27">
        <v>16</v>
      </c>
      <c r="B29" s="26" t="s">
        <v>83</v>
      </c>
      <c r="C29" s="24" t="s">
        <v>13</v>
      </c>
      <c r="D29" s="25"/>
      <c r="E29" s="21" t="str">
        <f t="shared" si="0"/>
        <v/>
      </c>
      <c r="F29" s="22">
        <f t="shared" si="1"/>
        <v>1</v>
      </c>
      <c r="G29" s="3"/>
    </row>
    <row r="30" spans="1:7" ht="60" x14ac:dyDescent="0.25">
      <c r="A30" s="27">
        <v>17</v>
      </c>
      <c r="B30" s="26" t="s">
        <v>84</v>
      </c>
      <c r="C30" s="24" t="s">
        <v>13</v>
      </c>
      <c r="D30" s="25"/>
      <c r="E30" s="21" t="str">
        <f t="shared" si="0"/>
        <v/>
      </c>
      <c r="F30" s="22">
        <f t="shared" si="1"/>
        <v>1</v>
      </c>
      <c r="G30" s="3"/>
    </row>
    <row r="31" spans="1:7" x14ac:dyDescent="0.25">
      <c r="A31" s="27">
        <v>18</v>
      </c>
      <c r="B31" s="26" t="s">
        <v>85</v>
      </c>
      <c r="C31" s="24" t="s">
        <v>13</v>
      </c>
      <c r="D31" s="25"/>
      <c r="E31" s="21" t="str">
        <f t="shared" si="0"/>
        <v/>
      </c>
      <c r="F31" s="22">
        <f t="shared" si="1"/>
        <v>1</v>
      </c>
      <c r="G31" s="3"/>
    </row>
    <row r="32" spans="1:7" ht="45" x14ac:dyDescent="0.25">
      <c r="A32" s="27">
        <v>19</v>
      </c>
      <c r="B32" s="26" t="s">
        <v>86</v>
      </c>
      <c r="C32" s="24" t="s">
        <v>13</v>
      </c>
      <c r="D32" s="25"/>
      <c r="E32" s="21" t="str">
        <f t="shared" si="0"/>
        <v/>
      </c>
      <c r="F32" s="22">
        <f t="shared" si="1"/>
        <v>1</v>
      </c>
      <c r="G32" s="3"/>
    </row>
    <row r="33" spans="1:7" x14ac:dyDescent="0.25">
      <c r="A33" s="27">
        <v>20</v>
      </c>
      <c r="B33" s="26" t="s">
        <v>87</v>
      </c>
      <c r="C33" s="24" t="s">
        <v>13</v>
      </c>
      <c r="D33" s="25"/>
      <c r="E33" s="21" t="str">
        <f t="shared" si="0"/>
        <v/>
      </c>
      <c r="F33" s="22">
        <f t="shared" si="1"/>
        <v>1</v>
      </c>
      <c r="G33" s="3"/>
    </row>
    <row r="34" spans="1:7" ht="45" x14ac:dyDescent="0.25">
      <c r="A34" s="27">
        <v>21</v>
      </c>
      <c r="B34" s="26" t="s">
        <v>88</v>
      </c>
      <c r="C34" s="24" t="s">
        <v>13</v>
      </c>
      <c r="D34" s="25"/>
      <c r="E34" s="21" t="str">
        <f t="shared" si="0"/>
        <v/>
      </c>
      <c r="F34" s="22">
        <f t="shared" si="1"/>
        <v>1</v>
      </c>
      <c r="G34" s="3"/>
    </row>
    <row r="35" spans="1:7" ht="30" x14ac:dyDescent="0.25">
      <c r="A35" s="27">
        <v>22</v>
      </c>
      <c r="B35" s="26" t="s">
        <v>89</v>
      </c>
      <c r="C35" s="24" t="s">
        <v>13</v>
      </c>
      <c r="D35" s="25"/>
      <c r="E35" s="21" t="str">
        <f t="shared" si="0"/>
        <v/>
      </c>
      <c r="F35" s="22">
        <f t="shared" si="1"/>
        <v>1</v>
      </c>
      <c r="G35" s="3"/>
    </row>
    <row r="36" spans="1:7" ht="30" x14ac:dyDescent="0.25">
      <c r="A36" s="27">
        <v>23</v>
      </c>
      <c r="B36" s="26" t="s">
        <v>90</v>
      </c>
      <c r="C36" s="24" t="s">
        <v>13</v>
      </c>
      <c r="D36" s="25"/>
      <c r="E36" s="21" t="str">
        <f t="shared" si="0"/>
        <v/>
      </c>
      <c r="F36" s="22">
        <f t="shared" si="1"/>
        <v>1</v>
      </c>
      <c r="G36" s="3"/>
    </row>
    <row r="37" spans="1:7" ht="30" x14ac:dyDescent="0.25">
      <c r="A37" s="27">
        <v>24</v>
      </c>
      <c r="B37" s="26" t="s">
        <v>91</v>
      </c>
      <c r="C37" s="24" t="s">
        <v>13</v>
      </c>
      <c r="D37" s="25"/>
      <c r="E37" s="21" t="str">
        <f t="shared" si="0"/>
        <v/>
      </c>
      <c r="F37" s="22">
        <f t="shared" si="1"/>
        <v>1</v>
      </c>
      <c r="G37" s="3"/>
    </row>
    <row r="38" spans="1:7" x14ac:dyDescent="0.25">
      <c r="A38" s="27">
        <v>25</v>
      </c>
      <c r="B38" s="26" t="s">
        <v>92</v>
      </c>
      <c r="C38" s="24" t="s">
        <v>13</v>
      </c>
      <c r="D38" s="25"/>
      <c r="E38" s="21" t="str">
        <f t="shared" si="0"/>
        <v/>
      </c>
      <c r="F38" s="22">
        <f t="shared" si="1"/>
        <v>1</v>
      </c>
      <c r="G38" s="3"/>
    </row>
    <row r="39" spans="1:7" x14ac:dyDescent="0.25">
      <c r="A39" s="27">
        <v>26</v>
      </c>
      <c r="B39" s="26" t="s">
        <v>93</v>
      </c>
      <c r="C39" s="24" t="s">
        <v>13</v>
      </c>
      <c r="D39" s="25"/>
      <c r="E39" s="21" t="str">
        <f t="shared" si="0"/>
        <v/>
      </c>
      <c r="F39" s="22">
        <f t="shared" si="1"/>
        <v>1</v>
      </c>
      <c r="G39" s="3"/>
    </row>
    <row r="40" spans="1:7" ht="30" x14ac:dyDescent="0.25">
      <c r="A40" s="27">
        <v>27</v>
      </c>
      <c r="B40" s="26" t="s">
        <v>94</v>
      </c>
      <c r="C40" s="24" t="s">
        <v>13</v>
      </c>
      <c r="D40" s="25"/>
      <c r="E40" s="21" t="str">
        <f t="shared" si="0"/>
        <v/>
      </c>
      <c r="F40" s="22">
        <f t="shared" si="1"/>
        <v>1</v>
      </c>
      <c r="G40" s="3"/>
    </row>
    <row r="41" spans="1:7" x14ac:dyDescent="0.25">
      <c r="A41" s="27">
        <v>28</v>
      </c>
      <c r="B41" s="26" t="s">
        <v>95</v>
      </c>
      <c r="C41" s="24" t="s">
        <v>13</v>
      </c>
      <c r="D41" s="25"/>
      <c r="E41" s="21" t="str">
        <f t="shared" si="0"/>
        <v/>
      </c>
      <c r="F41" s="22">
        <f t="shared" si="1"/>
        <v>1</v>
      </c>
      <c r="G41" s="3"/>
    </row>
    <row r="42" spans="1:7" ht="45" x14ac:dyDescent="0.25">
      <c r="A42" s="27">
        <v>29</v>
      </c>
      <c r="B42" s="26" t="s">
        <v>96</v>
      </c>
      <c r="C42" s="24" t="s">
        <v>13</v>
      </c>
      <c r="D42" s="25"/>
      <c r="E42" s="21" t="str">
        <f t="shared" si="0"/>
        <v/>
      </c>
      <c r="F42" s="22">
        <f t="shared" si="1"/>
        <v>1</v>
      </c>
      <c r="G42" s="3"/>
    </row>
    <row r="43" spans="1:7" x14ac:dyDescent="0.25">
      <c r="A43" s="27">
        <v>30</v>
      </c>
      <c r="B43" s="26" t="s">
        <v>97</v>
      </c>
      <c r="C43" s="24" t="s">
        <v>13</v>
      </c>
      <c r="D43" s="25"/>
      <c r="E43" s="21" t="str">
        <f t="shared" si="0"/>
        <v/>
      </c>
      <c r="F43" s="22">
        <f t="shared" si="1"/>
        <v>1</v>
      </c>
      <c r="G43" s="3"/>
    </row>
    <row r="44" spans="1:7" ht="45" x14ac:dyDescent="0.25">
      <c r="A44" s="27">
        <v>31</v>
      </c>
      <c r="B44" s="26" t="s">
        <v>98</v>
      </c>
      <c r="C44" s="24" t="s">
        <v>13</v>
      </c>
      <c r="D44" s="25"/>
      <c r="E44" s="21" t="str">
        <f t="shared" si="0"/>
        <v/>
      </c>
      <c r="F44" s="22">
        <f t="shared" si="1"/>
        <v>1</v>
      </c>
      <c r="G44" s="3"/>
    </row>
    <row r="45" spans="1:7" ht="30" x14ac:dyDescent="0.25">
      <c r="A45" s="27">
        <v>32</v>
      </c>
      <c r="B45" s="26" t="s">
        <v>99</v>
      </c>
      <c r="C45" s="24" t="s">
        <v>13</v>
      </c>
      <c r="D45" s="25"/>
      <c r="E45" s="21" t="str">
        <f t="shared" si="0"/>
        <v/>
      </c>
      <c r="F45" s="22">
        <f t="shared" si="1"/>
        <v>1</v>
      </c>
      <c r="G45" s="3"/>
    </row>
    <row r="46" spans="1:7" ht="30" x14ac:dyDescent="0.25">
      <c r="A46" s="27">
        <v>33</v>
      </c>
      <c r="B46" s="26" t="s">
        <v>100</v>
      </c>
      <c r="C46" s="24" t="s">
        <v>13</v>
      </c>
      <c r="D46" s="25"/>
      <c r="E46" s="21" t="str">
        <f t="shared" si="0"/>
        <v/>
      </c>
      <c r="F46" s="22">
        <f t="shared" si="1"/>
        <v>1</v>
      </c>
      <c r="G46" s="3"/>
    </row>
    <row r="47" spans="1:7" ht="30" x14ac:dyDescent="0.25">
      <c r="A47" s="27">
        <v>34</v>
      </c>
      <c r="B47" s="26" t="s">
        <v>101</v>
      </c>
      <c r="C47" s="24" t="s">
        <v>13</v>
      </c>
      <c r="D47" s="25"/>
      <c r="E47" s="21" t="str">
        <f t="shared" si="0"/>
        <v/>
      </c>
      <c r="F47" s="22">
        <f t="shared" si="1"/>
        <v>1</v>
      </c>
      <c r="G47" s="3"/>
    </row>
    <row r="48" spans="1:7" ht="45" x14ac:dyDescent="0.25">
      <c r="A48" s="27">
        <v>35</v>
      </c>
      <c r="B48" s="26" t="s">
        <v>102</v>
      </c>
      <c r="C48" s="24" t="s">
        <v>13</v>
      </c>
      <c r="D48" s="25"/>
      <c r="E48" s="21" t="str">
        <f t="shared" si="0"/>
        <v/>
      </c>
      <c r="F48" s="22">
        <f t="shared" si="1"/>
        <v>1</v>
      </c>
      <c r="G48" s="3"/>
    </row>
    <row r="49" spans="1:7" x14ac:dyDescent="0.25">
      <c r="A49" s="27">
        <v>36</v>
      </c>
      <c r="B49" s="26" t="s">
        <v>103</v>
      </c>
      <c r="C49" s="24" t="s">
        <v>13</v>
      </c>
      <c r="D49" s="25"/>
      <c r="E49" s="21" t="str">
        <f t="shared" si="0"/>
        <v/>
      </c>
      <c r="F49" s="22">
        <f t="shared" si="1"/>
        <v>1</v>
      </c>
      <c r="G49" s="3"/>
    </row>
    <row r="50" spans="1:7" ht="60" x14ac:dyDescent="0.25">
      <c r="A50" s="27">
        <v>37</v>
      </c>
      <c r="B50" s="26" t="s">
        <v>104</v>
      </c>
      <c r="C50" s="24" t="s">
        <v>13</v>
      </c>
      <c r="D50" s="25"/>
      <c r="E50" s="21" t="str">
        <f t="shared" si="0"/>
        <v/>
      </c>
      <c r="F50" s="22">
        <f t="shared" si="1"/>
        <v>1</v>
      </c>
      <c r="G50" s="3"/>
    </row>
    <row r="51" spans="1:7" x14ac:dyDescent="0.25">
      <c r="A51" s="27">
        <v>38</v>
      </c>
      <c r="B51" s="26" t="s">
        <v>105</v>
      </c>
      <c r="C51" s="24" t="s">
        <v>13</v>
      </c>
      <c r="D51" s="25"/>
      <c r="E51" s="21" t="str">
        <f t="shared" si="0"/>
        <v/>
      </c>
      <c r="F51" s="22">
        <f t="shared" si="1"/>
        <v>1</v>
      </c>
      <c r="G51" s="3"/>
    </row>
    <row r="52" spans="1:7" x14ac:dyDescent="0.25">
      <c r="A52" s="27">
        <v>39</v>
      </c>
      <c r="B52" s="26" t="s">
        <v>106</v>
      </c>
      <c r="C52" s="24" t="s">
        <v>13</v>
      </c>
      <c r="D52" s="25"/>
      <c r="E52" s="21" t="str">
        <f t="shared" si="0"/>
        <v/>
      </c>
      <c r="F52" s="22">
        <f t="shared" si="1"/>
        <v>1</v>
      </c>
      <c r="G52" s="3"/>
    </row>
    <row r="53" spans="1:7" x14ac:dyDescent="0.25">
      <c r="A53" s="27">
        <v>40</v>
      </c>
      <c r="B53" s="26" t="s">
        <v>107</v>
      </c>
      <c r="C53" s="24" t="s">
        <v>13</v>
      </c>
      <c r="D53" s="25"/>
      <c r="E53" s="21" t="str">
        <f t="shared" si="0"/>
        <v/>
      </c>
      <c r="F53" s="22">
        <f t="shared" si="1"/>
        <v>1</v>
      </c>
      <c r="G53" s="3"/>
    </row>
    <row r="54" spans="1:7" x14ac:dyDescent="0.25">
      <c r="A54" s="27"/>
      <c r="B54" s="46" t="s">
        <v>197</v>
      </c>
      <c r="C54" s="24"/>
      <c r="D54" s="25"/>
      <c r="E54" s="21"/>
      <c r="F54" s="22"/>
      <c r="G54" s="3"/>
    </row>
    <row r="55" spans="1:7" ht="60" x14ac:dyDescent="0.25">
      <c r="A55" s="27">
        <v>41</v>
      </c>
      <c r="B55" s="26" t="s">
        <v>198</v>
      </c>
      <c r="C55" s="24" t="s">
        <v>13</v>
      </c>
      <c r="D55" s="25"/>
      <c r="E55" s="21" t="str">
        <f t="shared" si="0"/>
        <v/>
      </c>
      <c r="F55" s="22">
        <f t="shared" si="1"/>
        <v>1</v>
      </c>
      <c r="G55" s="3"/>
    </row>
    <row r="56" spans="1:7" ht="60" x14ac:dyDescent="0.25">
      <c r="A56" s="27">
        <v>42</v>
      </c>
      <c r="B56" s="26" t="s">
        <v>199</v>
      </c>
      <c r="C56" s="24" t="s">
        <v>13</v>
      </c>
      <c r="D56" s="25"/>
      <c r="E56" s="21" t="str">
        <f t="shared" si="0"/>
        <v/>
      </c>
      <c r="F56" s="22">
        <f t="shared" si="1"/>
        <v>1</v>
      </c>
      <c r="G56" s="3"/>
    </row>
    <row r="57" spans="1:7" ht="45" x14ac:dyDescent="0.25">
      <c r="A57" s="27">
        <v>43</v>
      </c>
      <c r="B57" s="26" t="s">
        <v>200</v>
      </c>
      <c r="C57" s="24" t="s">
        <v>13</v>
      </c>
      <c r="D57" s="25"/>
      <c r="E57" s="21" t="str">
        <f t="shared" si="0"/>
        <v/>
      </c>
      <c r="F57" s="22">
        <f t="shared" si="1"/>
        <v>1</v>
      </c>
      <c r="G57" s="3"/>
    </row>
    <row r="58" spans="1:7" x14ac:dyDescent="0.25">
      <c r="A58" s="27">
        <v>44</v>
      </c>
      <c r="B58" s="26" t="s">
        <v>201</v>
      </c>
      <c r="C58" s="24" t="s">
        <v>13</v>
      </c>
      <c r="D58" s="25"/>
      <c r="E58" s="21" t="str">
        <f t="shared" si="0"/>
        <v/>
      </c>
      <c r="F58" s="22">
        <f t="shared" si="1"/>
        <v>1</v>
      </c>
      <c r="G58" s="3"/>
    </row>
    <row r="59" spans="1:7" x14ac:dyDescent="0.25">
      <c r="A59" s="27">
        <v>45</v>
      </c>
      <c r="B59" s="26" t="s">
        <v>202</v>
      </c>
      <c r="C59" s="24" t="s">
        <v>13</v>
      </c>
      <c r="D59" s="25"/>
      <c r="E59" s="21" t="str">
        <f t="shared" si="0"/>
        <v/>
      </c>
      <c r="F59" s="22">
        <f t="shared" si="1"/>
        <v>1</v>
      </c>
      <c r="G59" s="3"/>
    </row>
    <row r="60" spans="1:7" ht="45" x14ac:dyDescent="0.25">
      <c r="A60" s="27">
        <v>46</v>
      </c>
      <c r="B60" s="26" t="s">
        <v>203</v>
      </c>
      <c r="C60" s="24" t="s">
        <v>13</v>
      </c>
      <c r="D60" s="25"/>
      <c r="E60" s="21" t="str">
        <f t="shared" si="0"/>
        <v/>
      </c>
      <c r="F60" s="22">
        <f t="shared" si="1"/>
        <v>1</v>
      </c>
      <c r="G60" s="3"/>
    </row>
    <row r="61" spans="1:7" ht="45" x14ac:dyDescent="0.25">
      <c r="A61" s="27">
        <v>47</v>
      </c>
      <c r="B61" s="26" t="s">
        <v>204</v>
      </c>
      <c r="C61" s="24" t="s">
        <v>13</v>
      </c>
      <c r="D61" s="25"/>
      <c r="E61" s="21" t="str">
        <f t="shared" si="0"/>
        <v/>
      </c>
      <c r="F61" s="22">
        <f t="shared" si="1"/>
        <v>1</v>
      </c>
      <c r="G61" s="3"/>
    </row>
    <row r="62" spans="1:7" ht="45" x14ac:dyDescent="0.25">
      <c r="A62" s="27">
        <v>48</v>
      </c>
      <c r="B62" s="26" t="s">
        <v>205</v>
      </c>
      <c r="C62" s="24" t="s">
        <v>13</v>
      </c>
      <c r="D62" s="25"/>
      <c r="E62" s="21" t="str">
        <f t="shared" si="0"/>
        <v/>
      </c>
      <c r="F62" s="22">
        <f t="shared" si="1"/>
        <v>1</v>
      </c>
      <c r="G62" s="3"/>
    </row>
    <row r="63" spans="1:7" x14ac:dyDescent="0.25">
      <c r="A63" s="27">
        <v>49</v>
      </c>
      <c r="B63" s="26" t="s">
        <v>206</v>
      </c>
      <c r="C63" s="24" t="s">
        <v>13</v>
      </c>
      <c r="D63" s="25"/>
      <c r="E63" s="21" t="str">
        <f t="shared" si="0"/>
        <v/>
      </c>
      <c r="F63" s="22">
        <f t="shared" si="1"/>
        <v>1</v>
      </c>
      <c r="G63" s="3"/>
    </row>
    <row r="64" spans="1:7" x14ac:dyDescent="0.25">
      <c r="A64" s="27">
        <v>50</v>
      </c>
      <c r="B64" s="26" t="s">
        <v>207</v>
      </c>
      <c r="C64" s="24" t="s">
        <v>80</v>
      </c>
      <c r="D64" s="25">
        <v>0.01</v>
      </c>
      <c r="E64" s="21" t="str">
        <f t="shared" si="0"/>
        <v/>
      </c>
      <c r="F64" s="22" t="str">
        <f t="shared" si="1"/>
        <v/>
      </c>
      <c r="G64" s="3"/>
    </row>
    <row r="65" spans="1:7" x14ac:dyDescent="0.25">
      <c r="A65" s="27">
        <v>51</v>
      </c>
      <c r="B65" s="26" t="s">
        <v>208</v>
      </c>
      <c r="C65" s="24" t="s">
        <v>13</v>
      </c>
      <c r="D65" s="25"/>
      <c r="E65" s="21" t="str">
        <f t="shared" si="0"/>
        <v/>
      </c>
      <c r="F65" s="22">
        <f t="shared" si="1"/>
        <v>1</v>
      </c>
      <c r="G65" s="3"/>
    </row>
    <row r="66" spans="1:7" ht="30" x14ac:dyDescent="0.25">
      <c r="A66" s="27">
        <v>52</v>
      </c>
      <c r="B66" s="26" t="s">
        <v>209</v>
      </c>
      <c r="C66" s="24" t="s">
        <v>80</v>
      </c>
      <c r="D66" s="25">
        <v>0.01</v>
      </c>
      <c r="E66" s="21" t="str">
        <f t="shared" si="0"/>
        <v/>
      </c>
      <c r="F66" s="22" t="str">
        <f t="shared" si="1"/>
        <v/>
      </c>
      <c r="G66" s="3"/>
    </row>
    <row r="67" spans="1:7" ht="30" x14ac:dyDescent="0.25">
      <c r="A67" s="27">
        <v>53</v>
      </c>
      <c r="B67" s="26" t="s">
        <v>210</v>
      </c>
      <c r="C67" s="24" t="s">
        <v>13</v>
      </c>
      <c r="D67" s="25"/>
      <c r="E67" s="21" t="str">
        <f t="shared" si="0"/>
        <v/>
      </c>
      <c r="F67" s="22">
        <f t="shared" si="1"/>
        <v>1</v>
      </c>
      <c r="G67" s="3"/>
    </row>
    <row r="68" spans="1:7" ht="30" x14ac:dyDescent="0.25">
      <c r="A68" s="27">
        <v>54</v>
      </c>
      <c r="B68" s="26" t="s">
        <v>211</v>
      </c>
      <c r="C68" s="24" t="s">
        <v>13</v>
      </c>
      <c r="D68" s="25"/>
      <c r="E68" s="21" t="str">
        <f t="shared" si="0"/>
        <v/>
      </c>
      <c r="F68" s="22">
        <f t="shared" si="1"/>
        <v>1</v>
      </c>
      <c r="G68" s="3"/>
    </row>
    <row r="69" spans="1:7" ht="45" x14ac:dyDescent="0.25">
      <c r="A69" s="27">
        <v>55</v>
      </c>
      <c r="B69" s="26" t="s">
        <v>212</v>
      </c>
      <c r="C69" s="24" t="s">
        <v>13</v>
      </c>
      <c r="D69" s="25"/>
      <c r="E69" s="21" t="str">
        <f t="shared" si="0"/>
        <v/>
      </c>
      <c r="F69" s="22">
        <f t="shared" si="1"/>
        <v>1</v>
      </c>
      <c r="G69" s="3"/>
    </row>
    <row r="70" spans="1:7" x14ac:dyDescent="0.25">
      <c r="A70" s="27">
        <v>56</v>
      </c>
      <c r="B70" s="26" t="s">
        <v>213</v>
      </c>
      <c r="C70" s="24" t="s">
        <v>13</v>
      </c>
      <c r="D70" s="25"/>
      <c r="E70" s="21" t="str">
        <f t="shared" si="0"/>
        <v/>
      </c>
      <c r="F70" s="22">
        <f t="shared" si="1"/>
        <v>1</v>
      </c>
      <c r="G70" s="3"/>
    </row>
    <row r="71" spans="1:7" x14ac:dyDescent="0.25">
      <c r="A71" s="27">
        <v>57</v>
      </c>
      <c r="B71" s="26" t="s">
        <v>214</v>
      </c>
      <c r="C71" s="24" t="s">
        <v>13</v>
      </c>
      <c r="D71" s="25"/>
      <c r="E71" s="21" t="str">
        <f t="shared" si="0"/>
        <v/>
      </c>
      <c r="F71" s="22">
        <f t="shared" si="1"/>
        <v>1</v>
      </c>
      <c r="G71" s="3"/>
    </row>
    <row r="72" spans="1:7" ht="90" x14ac:dyDescent="0.25">
      <c r="A72" s="27">
        <v>58</v>
      </c>
      <c r="B72" s="26" t="s">
        <v>215</v>
      </c>
      <c r="C72" s="24" t="s">
        <v>13</v>
      </c>
      <c r="D72" s="25"/>
      <c r="E72" s="21" t="str">
        <f t="shared" si="0"/>
        <v/>
      </c>
      <c r="F72" s="22">
        <f t="shared" si="1"/>
        <v>1</v>
      </c>
      <c r="G72" s="3"/>
    </row>
    <row r="73" spans="1:7" x14ac:dyDescent="0.25">
      <c r="A73" s="27">
        <v>59</v>
      </c>
      <c r="B73" s="26" t="s">
        <v>216</v>
      </c>
      <c r="C73" s="24" t="s">
        <v>13</v>
      </c>
      <c r="D73" s="25"/>
      <c r="E73" s="21" t="str">
        <f t="shared" si="0"/>
        <v/>
      </c>
      <c r="F73" s="22">
        <f t="shared" si="1"/>
        <v>1</v>
      </c>
      <c r="G73" s="3"/>
    </row>
    <row r="74" spans="1:7" x14ac:dyDescent="0.25">
      <c r="A74" s="27">
        <v>60</v>
      </c>
      <c r="B74" s="26" t="s">
        <v>217</v>
      </c>
      <c r="C74" s="24" t="s">
        <v>13</v>
      </c>
      <c r="D74" s="25"/>
      <c r="E74" s="21" t="str">
        <f t="shared" si="0"/>
        <v/>
      </c>
      <c r="F74" s="22">
        <f t="shared" si="1"/>
        <v>1</v>
      </c>
      <c r="G74" s="3"/>
    </row>
    <row r="75" spans="1:7" ht="45" x14ac:dyDescent="0.25">
      <c r="A75" s="27">
        <v>61</v>
      </c>
      <c r="B75" s="26" t="s">
        <v>218</v>
      </c>
      <c r="C75" s="24" t="s">
        <v>13</v>
      </c>
      <c r="D75" s="25"/>
      <c r="E75" s="21" t="str">
        <f t="shared" si="0"/>
        <v/>
      </c>
      <c r="F75" s="22">
        <f t="shared" si="1"/>
        <v>1</v>
      </c>
      <c r="G75" s="3"/>
    </row>
    <row r="76" spans="1:7" ht="45" x14ac:dyDescent="0.25">
      <c r="A76" s="27">
        <v>62</v>
      </c>
      <c r="B76" s="26" t="s">
        <v>219</v>
      </c>
      <c r="C76" s="24" t="s">
        <v>13</v>
      </c>
      <c r="D76" s="25"/>
      <c r="E76" s="21" t="str">
        <f t="shared" si="0"/>
        <v/>
      </c>
      <c r="F76" s="22">
        <f t="shared" si="1"/>
        <v>1</v>
      </c>
      <c r="G76" s="3"/>
    </row>
    <row r="77" spans="1:7" ht="75" x14ac:dyDescent="0.25">
      <c r="A77" s="27">
        <v>63</v>
      </c>
      <c r="B77" s="26" t="s">
        <v>220</v>
      </c>
      <c r="C77" s="24" t="s">
        <v>13</v>
      </c>
      <c r="D77" s="25"/>
      <c r="E77" s="21" t="str">
        <f t="shared" si="0"/>
        <v/>
      </c>
      <c r="F77" s="22">
        <f t="shared" si="1"/>
        <v>1</v>
      </c>
      <c r="G77" s="3"/>
    </row>
    <row r="78" spans="1:7" ht="105" x14ac:dyDescent="0.25">
      <c r="A78" s="27">
        <v>64</v>
      </c>
      <c r="B78" s="26" t="s">
        <v>221</v>
      </c>
      <c r="C78" s="24" t="s">
        <v>13</v>
      </c>
      <c r="D78" s="25"/>
      <c r="E78" s="21" t="str">
        <f t="shared" ref="E78:E152" si="2">IF(C78="[P]","",(IF(G78="ANO",D78,"")))</f>
        <v/>
      </c>
      <c r="F78" s="22">
        <f t="shared" ref="F78:F152" si="3">IF(C78="[NP]","",(IF(G78="ANO","",1)))</f>
        <v>1</v>
      </c>
      <c r="G78" s="3"/>
    </row>
    <row r="79" spans="1:7" ht="60" x14ac:dyDescent="0.25">
      <c r="A79" s="27">
        <v>65</v>
      </c>
      <c r="B79" s="26" t="s">
        <v>222</v>
      </c>
      <c r="C79" s="24" t="s">
        <v>13</v>
      </c>
      <c r="D79" s="25"/>
      <c r="E79" s="21" t="str">
        <f t="shared" si="2"/>
        <v/>
      </c>
      <c r="F79" s="22">
        <f t="shared" si="3"/>
        <v>1</v>
      </c>
      <c r="G79" s="3"/>
    </row>
    <row r="80" spans="1:7" ht="45" x14ac:dyDescent="0.25">
      <c r="A80" s="27">
        <v>66</v>
      </c>
      <c r="B80" s="26" t="s">
        <v>223</v>
      </c>
      <c r="C80" s="24" t="s">
        <v>13</v>
      </c>
      <c r="D80" s="25"/>
      <c r="E80" s="21" t="str">
        <f t="shared" si="2"/>
        <v/>
      </c>
      <c r="F80" s="22">
        <f t="shared" si="3"/>
        <v>1</v>
      </c>
      <c r="G80" s="3"/>
    </row>
    <row r="81" spans="1:7" x14ac:dyDescent="0.25">
      <c r="A81" s="27">
        <v>67</v>
      </c>
      <c r="B81" s="26" t="s">
        <v>224</v>
      </c>
      <c r="C81" s="24" t="s">
        <v>13</v>
      </c>
      <c r="D81" s="25"/>
      <c r="E81" s="21" t="str">
        <f t="shared" si="2"/>
        <v/>
      </c>
      <c r="F81" s="22">
        <f t="shared" si="3"/>
        <v>1</v>
      </c>
      <c r="G81" s="3"/>
    </row>
    <row r="82" spans="1:7" x14ac:dyDescent="0.25">
      <c r="A82" s="27">
        <v>68</v>
      </c>
      <c r="B82" s="26" t="s">
        <v>225</v>
      </c>
      <c r="C82" s="24" t="s">
        <v>13</v>
      </c>
      <c r="D82" s="25"/>
      <c r="E82" s="21" t="str">
        <f t="shared" si="2"/>
        <v/>
      </c>
      <c r="F82" s="22">
        <f t="shared" si="3"/>
        <v>1</v>
      </c>
      <c r="G82" s="3"/>
    </row>
    <row r="83" spans="1:7" ht="45" x14ac:dyDescent="0.25">
      <c r="A83" s="27">
        <v>69</v>
      </c>
      <c r="B83" s="26" t="s">
        <v>226</v>
      </c>
      <c r="C83" s="24" t="s">
        <v>13</v>
      </c>
      <c r="D83" s="25"/>
      <c r="E83" s="21" t="str">
        <f t="shared" si="2"/>
        <v/>
      </c>
      <c r="F83" s="22">
        <f t="shared" si="3"/>
        <v>1</v>
      </c>
      <c r="G83" s="3"/>
    </row>
    <row r="84" spans="1:7" ht="45" x14ac:dyDescent="0.25">
      <c r="A84" s="27">
        <v>70</v>
      </c>
      <c r="B84" s="26" t="s">
        <v>227</v>
      </c>
      <c r="C84" s="24" t="s">
        <v>13</v>
      </c>
      <c r="D84" s="25"/>
      <c r="E84" s="21" t="str">
        <f t="shared" si="2"/>
        <v/>
      </c>
      <c r="F84" s="22">
        <f t="shared" si="3"/>
        <v>1</v>
      </c>
      <c r="G84" s="3"/>
    </row>
    <row r="85" spans="1:7" ht="60" x14ac:dyDescent="0.25">
      <c r="A85" s="27">
        <v>71</v>
      </c>
      <c r="B85" s="26" t="s">
        <v>228</v>
      </c>
      <c r="C85" s="24" t="s">
        <v>13</v>
      </c>
      <c r="D85" s="25"/>
      <c r="E85" s="21" t="str">
        <f t="shared" si="2"/>
        <v/>
      </c>
      <c r="F85" s="22">
        <f t="shared" si="3"/>
        <v>1</v>
      </c>
      <c r="G85" s="3"/>
    </row>
    <row r="86" spans="1:7" ht="409.5" x14ac:dyDescent="0.25">
      <c r="A86" s="27">
        <v>72</v>
      </c>
      <c r="B86" s="26" t="s">
        <v>229</v>
      </c>
      <c r="C86" s="24" t="s">
        <v>13</v>
      </c>
      <c r="D86" s="25"/>
      <c r="E86" s="21" t="str">
        <f t="shared" si="2"/>
        <v/>
      </c>
      <c r="F86" s="22">
        <f t="shared" si="3"/>
        <v>1</v>
      </c>
      <c r="G86" s="3"/>
    </row>
    <row r="87" spans="1:7" x14ac:dyDescent="0.25">
      <c r="A87" s="27"/>
      <c r="B87" s="46" t="s">
        <v>230</v>
      </c>
      <c r="C87" s="24"/>
      <c r="D87" s="25"/>
      <c r="E87" s="21"/>
      <c r="F87" s="22"/>
      <c r="G87" s="3"/>
    </row>
    <row r="88" spans="1:7" x14ac:dyDescent="0.25">
      <c r="A88" s="27"/>
      <c r="B88" s="46" t="s">
        <v>231</v>
      </c>
      <c r="C88" s="24"/>
      <c r="D88" s="25"/>
      <c r="E88" s="21"/>
      <c r="F88" s="22"/>
      <c r="G88" s="3"/>
    </row>
    <row r="89" spans="1:7" x14ac:dyDescent="0.25">
      <c r="A89" s="27">
        <v>73</v>
      </c>
      <c r="B89" s="26" t="s">
        <v>232</v>
      </c>
      <c r="C89" s="24" t="s">
        <v>13</v>
      </c>
      <c r="D89" s="25"/>
      <c r="E89" s="21" t="str">
        <f t="shared" si="2"/>
        <v/>
      </c>
      <c r="F89" s="22">
        <f t="shared" si="3"/>
        <v>1</v>
      </c>
      <c r="G89" s="3"/>
    </row>
    <row r="90" spans="1:7" x14ac:dyDescent="0.25">
      <c r="A90" s="27">
        <v>74</v>
      </c>
      <c r="B90" s="26" t="s">
        <v>233</v>
      </c>
      <c r="C90" s="24" t="s">
        <v>13</v>
      </c>
      <c r="D90" s="25"/>
      <c r="E90" s="21" t="str">
        <f t="shared" si="2"/>
        <v/>
      </c>
      <c r="F90" s="22">
        <f t="shared" si="3"/>
        <v>1</v>
      </c>
      <c r="G90" s="3"/>
    </row>
    <row r="91" spans="1:7" x14ac:dyDescent="0.25">
      <c r="A91" s="27">
        <v>75</v>
      </c>
      <c r="B91" s="26" t="s">
        <v>234</v>
      </c>
      <c r="C91" s="24" t="s">
        <v>13</v>
      </c>
      <c r="D91" s="25"/>
      <c r="E91" s="21" t="str">
        <f t="shared" si="2"/>
        <v/>
      </c>
      <c r="F91" s="22">
        <f t="shared" si="3"/>
        <v>1</v>
      </c>
      <c r="G91" s="3"/>
    </row>
    <row r="92" spans="1:7" ht="30" x14ac:dyDescent="0.25">
      <c r="A92" s="27">
        <v>76</v>
      </c>
      <c r="B92" s="26" t="s">
        <v>235</v>
      </c>
      <c r="C92" s="24" t="s">
        <v>13</v>
      </c>
      <c r="D92" s="25"/>
      <c r="E92" s="21" t="str">
        <f t="shared" si="2"/>
        <v/>
      </c>
      <c r="F92" s="22">
        <f t="shared" si="3"/>
        <v>1</v>
      </c>
      <c r="G92" s="3"/>
    </row>
    <row r="93" spans="1:7" x14ac:dyDescent="0.25">
      <c r="A93" s="27">
        <v>77</v>
      </c>
      <c r="B93" s="26" t="s">
        <v>236</v>
      </c>
      <c r="C93" s="24" t="s">
        <v>13</v>
      </c>
      <c r="D93" s="25"/>
      <c r="E93" s="21" t="str">
        <f t="shared" si="2"/>
        <v/>
      </c>
      <c r="F93" s="22">
        <f t="shared" si="3"/>
        <v>1</v>
      </c>
      <c r="G93" s="3"/>
    </row>
    <row r="94" spans="1:7" ht="30" x14ac:dyDescent="0.25">
      <c r="A94" s="27">
        <v>78</v>
      </c>
      <c r="B94" s="26" t="s">
        <v>237</v>
      </c>
      <c r="C94" s="24" t="s">
        <v>13</v>
      </c>
      <c r="D94" s="25"/>
      <c r="E94" s="21" t="str">
        <f t="shared" si="2"/>
        <v/>
      </c>
      <c r="F94" s="22">
        <f t="shared" si="3"/>
        <v>1</v>
      </c>
      <c r="G94" s="3"/>
    </row>
    <row r="95" spans="1:7" x14ac:dyDescent="0.25">
      <c r="A95" s="27"/>
      <c r="B95" s="46" t="s">
        <v>238</v>
      </c>
      <c r="C95" s="24"/>
      <c r="D95" s="25"/>
      <c r="E95" s="21"/>
      <c r="F95" s="22"/>
      <c r="G95" s="3"/>
    </row>
    <row r="96" spans="1:7" x14ac:dyDescent="0.25">
      <c r="A96" s="27">
        <v>79</v>
      </c>
      <c r="B96" s="26" t="s">
        <v>239</v>
      </c>
      <c r="C96" s="24" t="s">
        <v>13</v>
      </c>
      <c r="D96" s="25"/>
      <c r="E96" s="21" t="str">
        <f t="shared" si="2"/>
        <v/>
      </c>
      <c r="F96" s="22">
        <f t="shared" si="3"/>
        <v>1</v>
      </c>
      <c r="G96" s="3"/>
    </row>
    <row r="97" spans="1:7" x14ac:dyDescent="0.25">
      <c r="A97" s="27">
        <v>80</v>
      </c>
      <c r="B97" s="26" t="s">
        <v>240</v>
      </c>
      <c r="C97" s="24" t="s">
        <v>13</v>
      </c>
      <c r="D97" s="25"/>
      <c r="E97" s="21" t="str">
        <f t="shared" si="2"/>
        <v/>
      </c>
      <c r="F97" s="22">
        <f t="shared" si="3"/>
        <v>1</v>
      </c>
      <c r="G97" s="3"/>
    </row>
    <row r="98" spans="1:7" ht="90" x14ac:dyDescent="0.25">
      <c r="A98" s="27">
        <v>81</v>
      </c>
      <c r="B98" s="26" t="s">
        <v>241</v>
      </c>
      <c r="C98" s="24" t="s">
        <v>13</v>
      </c>
      <c r="D98" s="25"/>
      <c r="E98" s="21" t="str">
        <f t="shared" si="2"/>
        <v/>
      </c>
      <c r="F98" s="22">
        <f t="shared" si="3"/>
        <v>1</v>
      </c>
      <c r="G98" s="3"/>
    </row>
    <row r="99" spans="1:7" x14ac:dyDescent="0.25">
      <c r="A99" s="27">
        <v>82</v>
      </c>
      <c r="B99" s="26" t="s">
        <v>242</v>
      </c>
      <c r="C99" s="24" t="s">
        <v>13</v>
      </c>
      <c r="D99" s="25"/>
      <c r="E99" s="21" t="str">
        <f t="shared" si="2"/>
        <v/>
      </c>
      <c r="F99" s="22">
        <f t="shared" si="3"/>
        <v>1</v>
      </c>
      <c r="G99" s="3"/>
    </row>
    <row r="100" spans="1:7" ht="30" x14ac:dyDescent="0.25">
      <c r="A100" s="27">
        <v>83</v>
      </c>
      <c r="B100" s="26" t="s">
        <v>235</v>
      </c>
      <c r="C100" s="24" t="s">
        <v>13</v>
      </c>
      <c r="D100" s="25"/>
      <c r="E100" s="21" t="str">
        <f t="shared" si="2"/>
        <v/>
      </c>
      <c r="F100" s="22">
        <f t="shared" si="3"/>
        <v>1</v>
      </c>
      <c r="G100" s="3"/>
    </row>
    <row r="101" spans="1:7" x14ac:dyDescent="0.25">
      <c r="A101" s="27">
        <v>84</v>
      </c>
      <c r="B101" s="26" t="s">
        <v>236</v>
      </c>
      <c r="C101" s="24" t="s">
        <v>13</v>
      </c>
      <c r="D101" s="25"/>
      <c r="E101" s="21" t="str">
        <f t="shared" si="2"/>
        <v/>
      </c>
      <c r="F101" s="22">
        <f t="shared" si="3"/>
        <v>1</v>
      </c>
      <c r="G101" s="3"/>
    </row>
    <row r="102" spans="1:7" ht="30" x14ac:dyDescent="0.25">
      <c r="A102" s="27">
        <v>85</v>
      </c>
      <c r="B102" s="26" t="s">
        <v>237</v>
      </c>
      <c r="C102" s="24" t="s">
        <v>13</v>
      </c>
      <c r="D102" s="25"/>
      <c r="E102" s="21" t="str">
        <f>IF(C102="[P]","",(IF(G102="ANO",D102,"")))</f>
        <v/>
      </c>
      <c r="F102" s="22">
        <f>IF(C102="[NP]","",(IF(G102="ANO","",1)))</f>
        <v>1</v>
      </c>
      <c r="G102" s="3"/>
    </row>
    <row r="103" spans="1:7" ht="45" x14ac:dyDescent="0.25">
      <c r="A103" s="27"/>
      <c r="B103" s="32" t="s">
        <v>279</v>
      </c>
      <c r="C103" s="24"/>
      <c r="D103" s="25"/>
      <c r="E103" s="21"/>
      <c r="F103" s="22"/>
      <c r="G103" s="3"/>
    </row>
    <row r="104" spans="1:7" ht="45" x14ac:dyDescent="0.25">
      <c r="A104" s="27">
        <v>86</v>
      </c>
      <c r="B104" s="26" t="s">
        <v>280</v>
      </c>
      <c r="C104" s="24" t="s">
        <v>13</v>
      </c>
      <c r="D104" s="25"/>
      <c r="E104" s="21" t="str">
        <f t="shared" ref="E104:E108" si="4">IF(C104="[P]","",(IF(G104="ANO",D104,"")))</f>
        <v/>
      </c>
      <c r="F104" s="22">
        <f t="shared" ref="F104:F108" si="5">IF(C104="[NP]","",(IF(G104="ANO","",1)))</f>
        <v>1</v>
      </c>
      <c r="G104" s="3"/>
    </row>
    <row r="105" spans="1:7" ht="30" x14ac:dyDescent="0.25">
      <c r="A105" s="27">
        <v>87</v>
      </c>
      <c r="B105" s="59" t="s">
        <v>281</v>
      </c>
      <c r="C105" s="24" t="s">
        <v>13</v>
      </c>
      <c r="D105" s="25"/>
      <c r="E105" s="21" t="str">
        <f t="shared" si="4"/>
        <v/>
      </c>
      <c r="F105" s="22">
        <f t="shared" si="5"/>
        <v>1</v>
      </c>
      <c r="G105" s="3"/>
    </row>
    <row r="106" spans="1:7" ht="45" x14ac:dyDescent="0.25">
      <c r="A106" s="27"/>
      <c r="B106" s="32" t="s">
        <v>282</v>
      </c>
      <c r="C106" s="24"/>
      <c r="D106" s="25"/>
      <c r="E106" s="21"/>
      <c r="F106" s="22"/>
      <c r="G106" s="3"/>
    </row>
    <row r="107" spans="1:7" ht="45" x14ac:dyDescent="0.25">
      <c r="A107" s="27">
        <v>88</v>
      </c>
      <c r="B107" s="26" t="s">
        <v>283</v>
      </c>
      <c r="C107" s="24" t="s">
        <v>13</v>
      </c>
      <c r="D107" s="25"/>
      <c r="E107" s="21" t="str">
        <f t="shared" si="4"/>
        <v/>
      </c>
      <c r="F107" s="22">
        <f t="shared" si="5"/>
        <v>1</v>
      </c>
      <c r="G107" s="3"/>
    </row>
    <row r="108" spans="1:7" ht="30" x14ac:dyDescent="0.25">
      <c r="A108" s="27">
        <v>89</v>
      </c>
      <c r="B108" s="26" t="s">
        <v>284</v>
      </c>
      <c r="C108" s="24" t="s">
        <v>13</v>
      </c>
      <c r="D108" s="25"/>
      <c r="E108" s="21" t="str">
        <f t="shared" si="4"/>
        <v/>
      </c>
      <c r="F108" s="22">
        <f t="shared" si="5"/>
        <v>1</v>
      </c>
      <c r="G108" s="3"/>
    </row>
    <row r="109" spans="1:7" x14ac:dyDescent="0.25">
      <c r="A109" s="27"/>
      <c r="B109" s="46" t="s">
        <v>110</v>
      </c>
      <c r="C109" s="24"/>
      <c r="D109" s="25"/>
      <c r="E109" s="21"/>
      <c r="F109" s="22"/>
      <c r="G109" s="3"/>
    </row>
    <row r="110" spans="1:7" ht="45" x14ac:dyDescent="0.25">
      <c r="A110" s="27">
        <v>90</v>
      </c>
      <c r="B110" s="26" t="s">
        <v>111</v>
      </c>
      <c r="C110" s="24" t="s">
        <v>13</v>
      </c>
      <c r="D110" s="21"/>
      <c r="E110" s="21" t="str">
        <f t="shared" si="2"/>
        <v/>
      </c>
      <c r="F110" s="22">
        <f t="shared" si="3"/>
        <v>1</v>
      </c>
      <c r="G110" s="3"/>
    </row>
    <row r="111" spans="1:7" ht="30" x14ac:dyDescent="0.25">
      <c r="A111" s="27">
        <v>91</v>
      </c>
      <c r="B111" s="26" t="s">
        <v>112</v>
      </c>
      <c r="C111" s="24" t="s">
        <v>13</v>
      </c>
      <c r="D111" s="21"/>
      <c r="E111" s="21" t="str">
        <f t="shared" si="2"/>
        <v/>
      </c>
      <c r="F111" s="22">
        <f t="shared" si="3"/>
        <v>1</v>
      </c>
      <c r="G111" s="3"/>
    </row>
    <row r="112" spans="1:7" ht="195" x14ac:dyDescent="0.25">
      <c r="A112" s="27">
        <v>92</v>
      </c>
      <c r="B112" s="26" t="s">
        <v>113</v>
      </c>
      <c r="C112" s="24" t="s">
        <v>13</v>
      </c>
      <c r="D112" s="21"/>
      <c r="E112" s="21" t="str">
        <f t="shared" si="2"/>
        <v/>
      </c>
      <c r="F112" s="22">
        <f t="shared" si="3"/>
        <v>1</v>
      </c>
      <c r="G112" s="3"/>
    </row>
    <row r="113" spans="1:7" ht="60" x14ac:dyDescent="0.25">
      <c r="A113" s="27">
        <v>93</v>
      </c>
      <c r="B113" s="26" t="s">
        <v>114</v>
      </c>
      <c r="C113" s="24" t="s">
        <v>13</v>
      </c>
      <c r="D113" s="21"/>
      <c r="E113" s="21" t="str">
        <f t="shared" si="2"/>
        <v/>
      </c>
      <c r="F113" s="22">
        <f t="shared" si="3"/>
        <v>1</v>
      </c>
      <c r="G113" s="3"/>
    </row>
    <row r="114" spans="1:7" ht="30" x14ac:dyDescent="0.25">
      <c r="A114" s="27">
        <v>94</v>
      </c>
      <c r="B114" s="26" t="s">
        <v>115</v>
      </c>
      <c r="C114" s="24" t="s">
        <v>13</v>
      </c>
      <c r="D114" s="21"/>
      <c r="E114" s="21" t="str">
        <f t="shared" si="2"/>
        <v/>
      </c>
      <c r="F114" s="22">
        <f t="shared" si="3"/>
        <v>1</v>
      </c>
      <c r="G114" s="3"/>
    </row>
    <row r="115" spans="1:7" ht="30" x14ac:dyDescent="0.25">
      <c r="A115" s="27">
        <v>95</v>
      </c>
      <c r="B115" s="26" t="s">
        <v>116</v>
      </c>
      <c r="C115" s="24" t="s">
        <v>13</v>
      </c>
      <c r="D115" s="21"/>
      <c r="E115" s="21" t="str">
        <f t="shared" si="2"/>
        <v/>
      </c>
      <c r="F115" s="22">
        <f t="shared" si="3"/>
        <v>1</v>
      </c>
      <c r="G115" s="3"/>
    </row>
    <row r="116" spans="1:7" ht="30" x14ac:dyDescent="0.25">
      <c r="A116" s="27">
        <v>96</v>
      </c>
      <c r="B116" s="26" t="s">
        <v>117</v>
      </c>
      <c r="C116" s="24" t="s">
        <v>13</v>
      </c>
      <c r="D116" s="21"/>
      <c r="E116" s="21" t="str">
        <f t="shared" si="2"/>
        <v/>
      </c>
      <c r="F116" s="22">
        <f t="shared" si="3"/>
        <v>1</v>
      </c>
      <c r="G116" s="3"/>
    </row>
    <row r="117" spans="1:7" ht="90" x14ac:dyDescent="0.25">
      <c r="A117" s="27">
        <v>97</v>
      </c>
      <c r="B117" s="26" t="s">
        <v>118</v>
      </c>
      <c r="C117" s="24" t="s">
        <v>13</v>
      </c>
      <c r="D117" s="21"/>
      <c r="E117" s="21" t="str">
        <f t="shared" si="2"/>
        <v/>
      </c>
      <c r="F117" s="22">
        <f t="shared" si="3"/>
        <v>1</v>
      </c>
      <c r="G117" s="3"/>
    </row>
    <row r="118" spans="1:7" ht="45" x14ac:dyDescent="0.25">
      <c r="A118" s="27">
        <v>98</v>
      </c>
      <c r="B118" s="26" t="s">
        <v>119</v>
      </c>
      <c r="C118" s="24" t="s">
        <v>13</v>
      </c>
      <c r="D118" s="21"/>
      <c r="E118" s="21" t="str">
        <f t="shared" si="2"/>
        <v/>
      </c>
      <c r="F118" s="22">
        <f t="shared" si="3"/>
        <v>1</v>
      </c>
      <c r="G118" s="3"/>
    </row>
    <row r="119" spans="1:7" ht="30" x14ac:dyDescent="0.25">
      <c r="A119" s="27">
        <v>99</v>
      </c>
      <c r="B119" s="26" t="s">
        <v>120</v>
      </c>
      <c r="C119" s="24" t="s">
        <v>13</v>
      </c>
      <c r="D119" s="21"/>
      <c r="E119" s="21" t="str">
        <f t="shared" si="2"/>
        <v/>
      </c>
      <c r="F119" s="22">
        <f t="shared" si="3"/>
        <v>1</v>
      </c>
      <c r="G119" s="3"/>
    </row>
    <row r="120" spans="1:7" ht="45" x14ac:dyDescent="0.25">
      <c r="A120" s="27">
        <v>100</v>
      </c>
      <c r="B120" s="26" t="s">
        <v>121</v>
      </c>
      <c r="C120" s="24" t="s">
        <v>13</v>
      </c>
      <c r="D120" s="21"/>
      <c r="E120" s="21" t="str">
        <f t="shared" si="2"/>
        <v/>
      </c>
      <c r="F120" s="22">
        <f t="shared" si="3"/>
        <v>1</v>
      </c>
      <c r="G120" s="3"/>
    </row>
    <row r="121" spans="1:7" x14ac:dyDescent="0.25">
      <c r="A121" s="27"/>
      <c r="B121" s="46" t="s">
        <v>122</v>
      </c>
      <c r="C121" s="24"/>
      <c r="D121" s="21"/>
      <c r="E121" s="21"/>
      <c r="F121" s="22"/>
      <c r="G121" s="3"/>
    </row>
    <row r="122" spans="1:7" ht="30" x14ac:dyDescent="0.25">
      <c r="A122" s="27">
        <v>101</v>
      </c>
      <c r="B122" s="26" t="s">
        <v>123</v>
      </c>
      <c r="C122" s="24" t="s">
        <v>13</v>
      </c>
      <c r="D122" s="21"/>
      <c r="E122" s="21" t="str">
        <f t="shared" si="2"/>
        <v/>
      </c>
      <c r="F122" s="22">
        <f t="shared" si="3"/>
        <v>1</v>
      </c>
      <c r="G122" s="3"/>
    </row>
    <row r="123" spans="1:7" ht="90" x14ac:dyDescent="0.25">
      <c r="A123" s="27">
        <v>102</v>
      </c>
      <c r="B123" s="26" t="s">
        <v>124</v>
      </c>
      <c r="C123" s="24" t="s">
        <v>13</v>
      </c>
      <c r="D123" s="21"/>
      <c r="E123" s="21" t="str">
        <f t="shared" si="2"/>
        <v/>
      </c>
      <c r="F123" s="22">
        <f t="shared" si="3"/>
        <v>1</v>
      </c>
      <c r="G123" s="3"/>
    </row>
    <row r="124" spans="1:7" ht="75" x14ac:dyDescent="0.25">
      <c r="A124" s="27">
        <v>103</v>
      </c>
      <c r="B124" s="26" t="s">
        <v>125</v>
      </c>
      <c r="C124" s="24" t="s">
        <v>13</v>
      </c>
      <c r="D124" s="21"/>
      <c r="E124" s="21" t="str">
        <f t="shared" si="2"/>
        <v/>
      </c>
      <c r="F124" s="22">
        <f t="shared" si="3"/>
        <v>1</v>
      </c>
      <c r="G124" s="3"/>
    </row>
    <row r="125" spans="1:7" ht="30" x14ac:dyDescent="0.25">
      <c r="A125" s="27">
        <v>104</v>
      </c>
      <c r="B125" s="26" t="s">
        <v>126</v>
      </c>
      <c r="C125" s="24" t="s">
        <v>13</v>
      </c>
      <c r="D125" s="21"/>
      <c r="E125" s="21" t="str">
        <f t="shared" si="2"/>
        <v/>
      </c>
      <c r="F125" s="22">
        <f t="shared" si="3"/>
        <v>1</v>
      </c>
      <c r="G125" s="3"/>
    </row>
    <row r="126" spans="1:7" x14ac:dyDescent="0.25">
      <c r="A126" s="27"/>
      <c r="B126" s="32" t="s">
        <v>127</v>
      </c>
      <c r="C126" s="24"/>
      <c r="D126" s="21"/>
      <c r="E126" s="21"/>
      <c r="F126" s="22"/>
      <c r="G126" s="3"/>
    </row>
    <row r="127" spans="1:7" ht="40.9" customHeight="1" x14ac:dyDescent="0.25">
      <c r="A127" s="27">
        <v>105</v>
      </c>
      <c r="B127" s="26" t="s">
        <v>128</v>
      </c>
      <c r="C127" s="24" t="s">
        <v>13</v>
      </c>
      <c r="D127" s="21"/>
      <c r="E127" s="21" t="str">
        <f t="shared" si="2"/>
        <v/>
      </c>
      <c r="F127" s="22">
        <f t="shared" si="3"/>
        <v>1</v>
      </c>
      <c r="G127" s="3"/>
    </row>
    <row r="128" spans="1:7" ht="71.45" customHeight="1" x14ac:dyDescent="0.25">
      <c r="A128" s="27">
        <v>106</v>
      </c>
      <c r="B128" s="26" t="s">
        <v>129</v>
      </c>
      <c r="C128" s="24" t="s">
        <v>13</v>
      </c>
      <c r="D128" s="21"/>
      <c r="E128" s="21" t="str">
        <f t="shared" si="2"/>
        <v/>
      </c>
      <c r="F128" s="22">
        <f t="shared" si="3"/>
        <v>1</v>
      </c>
      <c r="G128" s="3"/>
    </row>
    <row r="129" spans="1:7" ht="75" x14ac:dyDescent="0.25">
      <c r="A129" s="27">
        <v>107</v>
      </c>
      <c r="B129" s="26" t="s">
        <v>130</v>
      </c>
      <c r="C129" s="24" t="s">
        <v>13</v>
      </c>
      <c r="D129" s="21"/>
      <c r="E129" s="21" t="str">
        <f t="shared" si="2"/>
        <v/>
      </c>
      <c r="F129" s="22">
        <f t="shared" si="3"/>
        <v>1</v>
      </c>
      <c r="G129" s="3"/>
    </row>
    <row r="130" spans="1:7" ht="30" x14ac:dyDescent="0.25">
      <c r="A130" s="27">
        <v>108</v>
      </c>
      <c r="B130" s="26" t="s">
        <v>131</v>
      </c>
      <c r="C130" s="24" t="s">
        <v>13</v>
      </c>
      <c r="D130" s="21"/>
      <c r="E130" s="21" t="str">
        <f t="shared" si="2"/>
        <v/>
      </c>
      <c r="F130" s="22">
        <f t="shared" si="3"/>
        <v>1</v>
      </c>
      <c r="G130" s="3"/>
    </row>
    <row r="131" spans="1:7" ht="60" x14ac:dyDescent="0.25">
      <c r="A131" s="27">
        <v>109</v>
      </c>
      <c r="B131" s="26" t="s">
        <v>132</v>
      </c>
      <c r="C131" s="24" t="s">
        <v>13</v>
      </c>
      <c r="D131" s="21"/>
      <c r="E131" s="21" t="str">
        <f t="shared" si="2"/>
        <v/>
      </c>
      <c r="F131" s="22">
        <f t="shared" si="3"/>
        <v>1</v>
      </c>
      <c r="G131" s="3"/>
    </row>
    <row r="132" spans="1:7" ht="75" x14ac:dyDescent="0.25">
      <c r="A132" s="27">
        <v>110</v>
      </c>
      <c r="B132" s="26" t="s">
        <v>133</v>
      </c>
      <c r="C132" s="24" t="s">
        <v>13</v>
      </c>
      <c r="D132" s="21"/>
      <c r="E132" s="21" t="str">
        <f t="shared" si="2"/>
        <v/>
      </c>
      <c r="F132" s="22">
        <f t="shared" si="3"/>
        <v>1</v>
      </c>
      <c r="G132" s="3"/>
    </row>
    <row r="133" spans="1:7" ht="30" x14ac:dyDescent="0.25">
      <c r="A133" s="27">
        <v>111</v>
      </c>
      <c r="B133" s="47" t="s">
        <v>134</v>
      </c>
      <c r="C133" s="48" t="s">
        <v>80</v>
      </c>
      <c r="D133" s="21"/>
      <c r="E133" s="21"/>
      <c r="F133" s="22" t="str">
        <f t="shared" si="3"/>
        <v/>
      </c>
      <c r="G133" s="3"/>
    </row>
    <row r="134" spans="1:7" x14ac:dyDescent="0.25">
      <c r="A134" s="27">
        <v>112</v>
      </c>
      <c r="B134" s="49" t="s">
        <v>135</v>
      </c>
      <c r="C134" s="24" t="s">
        <v>80</v>
      </c>
      <c r="D134" s="21">
        <v>0.1</v>
      </c>
      <c r="E134" s="21" t="str">
        <f t="shared" si="2"/>
        <v/>
      </c>
      <c r="F134" s="22" t="str">
        <f t="shared" si="3"/>
        <v/>
      </c>
      <c r="G134" s="3"/>
    </row>
    <row r="135" spans="1:7" x14ac:dyDescent="0.25">
      <c r="A135" s="27">
        <v>113</v>
      </c>
      <c r="B135" s="49" t="s">
        <v>136</v>
      </c>
      <c r="C135" s="24" t="s">
        <v>80</v>
      </c>
      <c r="D135" s="21">
        <v>0.05</v>
      </c>
      <c r="E135" s="21" t="str">
        <f t="shared" si="2"/>
        <v/>
      </c>
      <c r="F135" s="22" t="str">
        <f t="shared" si="3"/>
        <v/>
      </c>
      <c r="G135" s="3"/>
    </row>
    <row r="136" spans="1:7" x14ac:dyDescent="0.25">
      <c r="A136" s="27">
        <v>114</v>
      </c>
      <c r="B136" s="49" t="s">
        <v>137</v>
      </c>
      <c r="C136" s="24" t="s">
        <v>80</v>
      </c>
      <c r="D136" s="21">
        <v>0.05</v>
      </c>
      <c r="E136" s="21" t="str">
        <f t="shared" si="2"/>
        <v/>
      </c>
      <c r="F136" s="22" t="str">
        <f t="shared" si="3"/>
        <v/>
      </c>
      <c r="G136" s="3"/>
    </row>
    <row r="137" spans="1:7" ht="30" x14ac:dyDescent="0.25">
      <c r="A137" s="27">
        <v>115</v>
      </c>
      <c r="B137" s="49" t="s">
        <v>138</v>
      </c>
      <c r="C137" s="24" t="s">
        <v>80</v>
      </c>
      <c r="D137" s="21">
        <v>0.01</v>
      </c>
      <c r="E137" s="21" t="str">
        <f t="shared" si="2"/>
        <v/>
      </c>
      <c r="F137" s="22" t="str">
        <f t="shared" si="3"/>
        <v/>
      </c>
      <c r="G137" s="3"/>
    </row>
    <row r="138" spans="1:7" x14ac:dyDescent="0.25">
      <c r="A138" s="27">
        <v>116</v>
      </c>
      <c r="B138" s="49" t="s">
        <v>139</v>
      </c>
      <c r="C138" s="24" t="s">
        <v>80</v>
      </c>
      <c r="D138" s="21">
        <v>0.05</v>
      </c>
      <c r="E138" s="21" t="str">
        <f t="shared" si="2"/>
        <v/>
      </c>
      <c r="F138" s="22" t="str">
        <f t="shared" si="3"/>
        <v/>
      </c>
      <c r="G138" s="3"/>
    </row>
    <row r="139" spans="1:7" x14ac:dyDescent="0.25">
      <c r="A139" s="27"/>
      <c r="B139" s="32" t="s">
        <v>140</v>
      </c>
      <c r="C139" s="25"/>
      <c r="D139" s="21"/>
      <c r="E139" s="21"/>
      <c r="F139" s="22"/>
      <c r="G139" s="3"/>
    </row>
    <row r="140" spans="1:7" ht="60" x14ac:dyDescent="0.25">
      <c r="A140" s="27">
        <v>117</v>
      </c>
      <c r="B140" s="26" t="s">
        <v>141</v>
      </c>
      <c r="C140" s="24" t="s">
        <v>13</v>
      </c>
      <c r="D140" s="21"/>
      <c r="E140" s="21" t="str">
        <f t="shared" si="2"/>
        <v/>
      </c>
      <c r="F140" s="22">
        <f t="shared" si="3"/>
        <v>1</v>
      </c>
      <c r="G140" s="3"/>
    </row>
    <row r="141" spans="1:7" ht="45" x14ac:dyDescent="0.25">
      <c r="A141" s="27">
        <v>118</v>
      </c>
      <c r="B141" s="26" t="s">
        <v>142</v>
      </c>
      <c r="C141" s="24" t="s">
        <v>13</v>
      </c>
      <c r="D141" s="21"/>
      <c r="E141" s="21" t="str">
        <f t="shared" si="2"/>
        <v/>
      </c>
      <c r="F141" s="22">
        <f t="shared" si="3"/>
        <v>1</v>
      </c>
      <c r="G141" s="3"/>
    </row>
    <row r="142" spans="1:7" ht="45" x14ac:dyDescent="0.25">
      <c r="A142" s="27">
        <v>119</v>
      </c>
      <c r="B142" s="26" t="s">
        <v>143</v>
      </c>
      <c r="C142" s="24" t="s">
        <v>13</v>
      </c>
      <c r="D142" s="21"/>
      <c r="E142" s="21" t="str">
        <f t="shared" si="2"/>
        <v/>
      </c>
      <c r="F142" s="22">
        <f t="shared" si="3"/>
        <v>1</v>
      </c>
      <c r="G142" s="3"/>
    </row>
    <row r="143" spans="1:7" ht="30" x14ac:dyDescent="0.25">
      <c r="A143" s="27">
        <v>120</v>
      </c>
      <c r="B143" s="26" t="s">
        <v>144</v>
      </c>
      <c r="C143" s="24" t="s">
        <v>13</v>
      </c>
      <c r="D143" s="21"/>
      <c r="E143" s="21" t="str">
        <f t="shared" si="2"/>
        <v/>
      </c>
      <c r="F143" s="22">
        <f t="shared" si="3"/>
        <v>1</v>
      </c>
      <c r="G143" s="3"/>
    </row>
    <row r="144" spans="1:7" ht="30" x14ac:dyDescent="0.25">
      <c r="A144" s="27">
        <v>121</v>
      </c>
      <c r="B144" s="26" t="s">
        <v>145</v>
      </c>
      <c r="C144" s="24" t="s">
        <v>13</v>
      </c>
      <c r="D144" s="21"/>
      <c r="E144" s="21" t="str">
        <f t="shared" si="2"/>
        <v/>
      </c>
      <c r="F144" s="22">
        <f t="shared" si="3"/>
        <v>1</v>
      </c>
      <c r="G144" s="3"/>
    </row>
    <row r="145" spans="1:7" ht="215.45" customHeight="1" x14ac:dyDescent="0.25">
      <c r="A145" s="27">
        <v>122</v>
      </c>
      <c r="B145" s="26" t="s">
        <v>146</v>
      </c>
      <c r="C145" s="24" t="s">
        <v>13</v>
      </c>
      <c r="D145" s="21"/>
      <c r="E145" s="21" t="str">
        <f t="shared" si="2"/>
        <v/>
      </c>
      <c r="F145" s="22">
        <f t="shared" si="3"/>
        <v>1</v>
      </c>
      <c r="G145" s="3"/>
    </row>
    <row r="146" spans="1:7" ht="90" x14ac:dyDescent="0.25">
      <c r="A146" s="27">
        <v>123</v>
      </c>
      <c r="B146" s="26" t="s">
        <v>147</v>
      </c>
      <c r="C146" s="24" t="s">
        <v>13</v>
      </c>
      <c r="D146" s="21"/>
      <c r="E146" s="21" t="str">
        <f t="shared" si="2"/>
        <v/>
      </c>
      <c r="F146" s="22">
        <f t="shared" si="3"/>
        <v>1</v>
      </c>
      <c r="G146" s="3"/>
    </row>
    <row r="147" spans="1:7" ht="45" x14ac:dyDescent="0.25">
      <c r="A147" s="27">
        <v>124</v>
      </c>
      <c r="B147" s="26" t="s">
        <v>148</v>
      </c>
      <c r="C147" s="24" t="s">
        <v>13</v>
      </c>
      <c r="D147" s="21"/>
      <c r="E147" s="21" t="str">
        <f t="shared" si="2"/>
        <v/>
      </c>
      <c r="F147" s="22">
        <f t="shared" si="3"/>
        <v>1</v>
      </c>
      <c r="G147" s="3"/>
    </row>
    <row r="148" spans="1:7" ht="60" x14ac:dyDescent="0.25">
      <c r="A148" s="27">
        <v>125</v>
      </c>
      <c r="B148" s="26" t="s">
        <v>149</v>
      </c>
      <c r="C148" s="24" t="s">
        <v>13</v>
      </c>
      <c r="D148" s="21"/>
      <c r="E148" s="21" t="str">
        <f t="shared" si="2"/>
        <v/>
      </c>
      <c r="F148" s="22">
        <f t="shared" si="3"/>
        <v>1</v>
      </c>
      <c r="G148" s="3"/>
    </row>
    <row r="149" spans="1:7" ht="45" x14ac:dyDescent="0.25">
      <c r="A149" s="27">
        <v>126</v>
      </c>
      <c r="B149" s="26" t="s">
        <v>150</v>
      </c>
      <c r="C149" s="24" t="s">
        <v>13</v>
      </c>
      <c r="D149" s="21"/>
      <c r="E149" s="21" t="str">
        <f t="shared" si="2"/>
        <v/>
      </c>
      <c r="F149" s="22">
        <f t="shared" si="3"/>
        <v>1</v>
      </c>
      <c r="G149" s="3"/>
    </row>
    <row r="150" spans="1:7" ht="60" x14ac:dyDescent="0.25">
      <c r="A150" s="27">
        <v>127</v>
      </c>
      <c r="B150" s="26" t="s">
        <v>151</v>
      </c>
      <c r="C150" s="24" t="s">
        <v>13</v>
      </c>
      <c r="D150" s="21"/>
      <c r="E150" s="21" t="str">
        <f t="shared" si="2"/>
        <v/>
      </c>
      <c r="F150" s="22">
        <f t="shared" si="3"/>
        <v>1</v>
      </c>
      <c r="G150" s="3"/>
    </row>
    <row r="151" spans="1:7" ht="45" x14ac:dyDescent="0.25">
      <c r="A151" s="27">
        <v>128</v>
      </c>
      <c r="B151" s="26" t="s">
        <v>152</v>
      </c>
      <c r="C151" s="24" t="s">
        <v>13</v>
      </c>
      <c r="D151" s="21"/>
      <c r="E151" s="21" t="str">
        <f t="shared" si="2"/>
        <v/>
      </c>
      <c r="F151" s="22">
        <f t="shared" si="3"/>
        <v>1</v>
      </c>
      <c r="G151" s="3"/>
    </row>
    <row r="152" spans="1:7" ht="44.45" customHeight="1" x14ac:dyDescent="0.25">
      <c r="A152" s="27">
        <v>129</v>
      </c>
      <c r="B152" s="26" t="s">
        <v>153</v>
      </c>
      <c r="C152" s="24" t="s">
        <v>13</v>
      </c>
      <c r="D152" s="21"/>
      <c r="E152" s="21" t="str">
        <f t="shared" si="2"/>
        <v/>
      </c>
      <c r="F152" s="22">
        <f t="shared" si="3"/>
        <v>1</v>
      </c>
      <c r="G152" s="3"/>
    </row>
    <row r="153" spans="1:7" ht="60" x14ac:dyDescent="0.25">
      <c r="A153" s="27">
        <v>130</v>
      </c>
      <c r="B153" s="26" t="s">
        <v>154</v>
      </c>
      <c r="C153" s="24" t="s">
        <v>13</v>
      </c>
      <c r="D153" s="21"/>
      <c r="E153" s="21" t="str">
        <f t="shared" ref="E153:E193" si="6">IF(C153="[P]","",(IF(G153="ANO",D153,"")))</f>
        <v/>
      </c>
      <c r="F153" s="22">
        <f t="shared" ref="F153:F184" si="7">IF(C153="[NP]","",(IF(G153="ANO","",1)))</f>
        <v>1</v>
      </c>
      <c r="G153" s="3"/>
    </row>
    <row r="154" spans="1:7" ht="45" x14ac:dyDescent="0.25">
      <c r="A154" s="27">
        <v>131</v>
      </c>
      <c r="B154" s="26" t="s">
        <v>155</v>
      </c>
      <c r="C154" s="24" t="s">
        <v>13</v>
      </c>
      <c r="D154" s="21"/>
      <c r="E154" s="21" t="str">
        <f t="shared" si="6"/>
        <v/>
      </c>
      <c r="F154" s="22">
        <f t="shared" si="7"/>
        <v>1</v>
      </c>
      <c r="G154" s="3"/>
    </row>
    <row r="155" spans="1:7" ht="60" x14ac:dyDescent="0.25">
      <c r="A155" s="27">
        <v>132</v>
      </c>
      <c r="B155" s="26" t="s">
        <v>245</v>
      </c>
      <c r="C155" s="24" t="s">
        <v>13</v>
      </c>
      <c r="D155" s="21"/>
      <c r="E155" s="21" t="str">
        <f t="shared" si="6"/>
        <v/>
      </c>
      <c r="F155" s="22">
        <f t="shared" si="7"/>
        <v>1</v>
      </c>
      <c r="G155" s="3"/>
    </row>
    <row r="156" spans="1:7" ht="45" x14ac:dyDescent="0.25">
      <c r="A156" s="27">
        <v>133</v>
      </c>
      <c r="B156" s="26" t="s">
        <v>157</v>
      </c>
      <c r="C156" s="24" t="s">
        <v>13</v>
      </c>
      <c r="D156" s="21"/>
      <c r="E156" s="21" t="str">
        <f t="shared" si="6"/>
        <v/>
      </c>
      <c r="F156" s="22">
        <f t="shared" si="7"/>
        <v>1</v>
      </c>
      <c r="G156" s="3"/>
    </row>
    <row r="157" spans="1:7" ht="30" x14ac:dyDescent="0.25">
      <c r="A157" s="27">
        <v>134</v>
      </c>
      <c r="B157" s="26" t="s">
        <v>158</v>
      </c>
      <c r="C157" s="24" t="s">
        <v>13</v>
      </c>
      <c r="D157" s="21"/>
      <c r="E157" s="21" t="str">
        <f t="shared" si="6"/>
        <v/>
      </c>
      <c r="F157" s="22">
        <f t="shared" si="7"/>
        <v>1</v>
      </c>
      <c r="G157" s="3"/>
    </row>
    <row r="158" spans="1:7" x14ac:dyDescent="0.25">
      <c r="A158" s="27"/>
      <c r="B158" s="32" t="s">
        <v>159</v>
      </c>
      <c r="C158" s="24"/>
      <c r="D158" s="21"/>
      <c r="E158" s="21"/>
      <c r="F158" s="22"/>
      <c r="G158" s="3"/>
    </row>
    <row r="159" spans="1:7" ht="90" x14ac:dyDescent="0.25">
      <c r="A159" s="27">
        <v>135</v>
      </c>
      <c r="B159" s="26" t="s">
        <v>160</v>
      </c>
      <c r="C159" s="24" t="s">
        <v>13</v>
      </c>
      <c r="D159" s="21"/>
      <c r="E159" s="21" t="str">
        <f t="shared" si="6"/>
        <v/>
      </c>
      <c r="F159" s="22">
        <f t="shared" si="7"/>
        <v>1</v>
      </c>
      <c r="G159" s="3"/>
    </row>
    <row r="160" spans="1:7" ht="75" x14ac:dyDescent="0.25">
      <c r="A160" s="27">
        <v>136</v>
      </c>
      <c r="B160" s="26" t="s">
        <v>161</v>
      </c>
      <c r="C160" s="24" t="s">
        <v>13</v>
      </c>
      <c r="D160" s="21"/>
      <c r="E160" s="21" t="str">
        <f t="shared" si="6"/>
        <v/>
      </c>
      <c r="F160" s="22">
        <f t="shared" si="7"/>
        <v>1</v>
      </c>
      <c r="G160" s="3"/>
    </row>
    <row r="161" spans="1:7" ht="120" x14ac:dyDescent="0.25">
      <c r="A161" s="27">
        <v>137</v>
      </c>
      <c r="B161" s="26" t="s">
        <v>162</v>
      </c>
      <c r="C161" s="24" t="s">
        <v>13</v>
      </c>
      <c r="D161" s="21"/>
      <c r="E161" s="21" t="str">
        <f t="shared" si="6"/>
        <v/>
      </c>
      <c r="F161" s="22">
        <f t="shared" si="7"/>
        <v>1</v>
      </c>
      <c r="G161" s="3"/>
    </row>
    <row r="162" spans="1:7" x14ac:dyDescent="0.25">
      <c r="A162" s="27"/>
      <c r="B162" s="32" t="s">
        <v>163</v>
      </c>
      <c r="C162" s="24"/>
      <c r="D162" s="21"/>
      <c r="E162" s="21"/>
      <c r="F162" s="22"/>
      <c r="G162" s="3"/>
    </row>
    <row r="163" spans="1:7" ht="45" x14ac:dyDescent="0.25">
      <c r="A163" s="27">
        <v>138</v>
      </c>
      <c r="B163" s="26" t="s">
        <v>164</v>
      </c>
      <c r="C163" s="24" t="s">
        <v>13</v>
      </c>
      <c r="D163" s="21"/>
      <c r="E163" s="21" t="str">
        <f t="shared" si="6"/>
        <v/>
      </c>
      <c r="F163" s="22">
        <f t="shared" si="7"/>
        <v>1</v>
      </c>
      <c r="G163" s="3"/>
    </row>
    <row r="164" spans="1:7" ht="75" x14ac:dyDescent="0.25">
      <c r="A164" s="27">
        <v>139</v>
      </c>
      <c r="B164" s="26" t="s">
        <v>165</v>
      </c>
      <c r="C164" s="24" t="s">
        <v>13</v>
      </c>
      <c r="D164" s="21"/>
      <c r="E164" s="21" t="str">
        <f t="shared" si="6"/>
        <v/>
      </c>
      <c r="F164" s="22">
        <f t="shared" si="7"/>
        <v>1</v>
      </c>
      <c r="G164" s="3"/>
    </row>
    <row r="165" spans="1:7" ht="60" x14ac:dyDescent="0.25">
      <c r="A165" s="27">
        <v>140</v>
      </c>
      <c r="B165" s="26" t="s">
        <v>166</v>
      </c>
      <c r="C165" s="24" t="s">
        <v>13</v>
      </c>
      <c r="D165" s="21"/>
      <c r="E165" s="21" t="str">
        <f t="shared" si="6"/>
        <v/>
      </c>
      <c r="F165" s="22">
        <f t="shared" si="7"/>
        <v>1</v>
      </c>
      <c r="G165" s="3"/>
    </row>
    <row r="166" spans="1:7" ht="30" x14ac:dyDescent="0.25">
      <c r="A166" s="27">
        <v>141</v>
      </c>
      <c r="B166" s="26" t="s">
        <v>167</v>
      </c>
      <c r="C166" s="24" t="s">
        <v>13</v>
      </c>
      <c r="D166" s="21"/>
      <c r="E166" s="21" t="str">
        <f t="shared" si="6"/>
        <v/>
      </c>
      <c r="F166" s="22">
        <f t="shared" si="7"/>
        <v>1</v>
      </c>
      <c r="G166" s="3"/>
    </row>
    <row r="167" spans="1:7" ht="45" x14ac:dyDescent="0.25">
      <c r="A167" s="27">
        <v>142</v>
      </c>
      <c r="B167" s="26" t="s">
        <v>168</v>
      </c>
      <c r="C167" s="24" t="s">
        <v>13</v>
      </c>
      <c r="D167" s="21"/>
      <c r="E167" s="21" t="str">
        <f t="shared" si="6"/>
        <v/>
      </c>
      <c r="F167" s="22">
        <f t="shared" si="7"/>
        <v>1</v>
      </c>
      <c r="G167" s="3"/>
    </row>
    <row r="168" spans="1:7" ht="30" x14ac:dyDescent="0.25">
      <c r="A168" s="27">
        <v>143</v>
      </c>
      <c r="B168" s="26" t="s">
        <v>169</v>
      </c>
      <c r="C168" s="24" t="s">
        <v>13</v>
      </c>
      <c r="D168" s="21"/>
      <c r="E168" s="21" t="str">
        <f t="shared" si="6"/>
        <v/>
      </c>
      <c r="F168" s="22">
        <f t="shared" si="7"/>
        <v>1</v>
      </c>
      <c r="G168" s="3"/>
    </row>
    <row r="169" spans="1:7" ht="45" x14ac:dyDescent="0.25">
      <c r="A169" s="27">
        <v>144</v>
      </c>
      <c r="B169" s="26" t="s">
        <v>170</v>
      </c>
      <c r="C169" s="24" t="s">
        <v>13</v>
      </c>
      <c r="D169" s="21"/>
      <c r="E169" s="21" t="str">
        <f t="shared" si="6"/>
        <v/>
      </c>
      <c r="F169" s="22">
        <f t="shared" si="7"/>
        <v>1</v>
      </c>
      <c r="G169" s="3"/>
    </row>
    <row r="170" spans="1:7" ht="30" x14ac:dyDescent="0.25">
      <c r="A170" s="27">
        <v>145</v>
      </c>
      <c r="B170" s="26" t="s">
        <v>171</v>
      </c>
      <c r="C170" s="24" t="s">
        <v>13</v>
      </c>
      <c r="D170" s="21"/>
      <c r="E170" s="21" t="str">
        <f t="shared" si="6"/>
        <v/>
      </c>
      <c r="F170" s="22">
        <f t="shared" si="7"/>
        <v>1</v>
      </c>
      <c r="G170" s="3"/>
    </row>
    <row r="171" spans="1:7" ht="30" x14ac:dyDescent="0.25">
      <c r="A171" s="27">
        <v>146</v>
      </c>
      <c r="B171" s="26" t="s">
        <v>172</v>
      </c>
      <c r="C171" s="24" t="s">
        <v>13</v>
      </c>
      <c r="D171" s="21"/>
      <c r="E171" s="21" t="str">
        <f t="shared" si="6"/>
        <v/>
      </c>
      <c r="F171" s="22">
        <f t="shared" si="7"/>
        <v>1</v>
      </c>
      <c r="G171" s="3"/>
    </row>
    <row r="172" spans="1:7" ht="30" x14ac:dyDescent="0.25">
      <c r="A172" s="27"/>
      <c r="B172" s="32" t="s">
        <v>173</v>
      </c>
      <c r="C172" s="24"/>
      <c r="D172" s="21"/>
      <c r="E172" s="21"/>
      <c r="F172" s="22"/>
      <c r="G172" s="3"/>
    </row>
    <row r="173" spans="1:7" ht="90" x14ac:dyDescent="0.25">
      <c r="A173" s="27">
        <v>147</v>
      </c>
      <c r="B173" s="26" t="s">
        <v>174</v>
      </c>
      <c r="C173" s="24" t="s">
        <v>13</v>
      </c>
      <c r="D173" s="21"/>
      <c r="E173" s="21" t="str">
        <f t="shared" si="6"/>
        <v/>
      </c>
      <c r="F173" s="22">
        <f t="shared" si="7"/>
        <v>1</v>
      </c>
      <c r="G173" s="3"/>
    </row>
    <row r="174" spans="1:7" ht="105" x14ac:dyDescent="0.25">
      <c r="A174" s="27">
        <v>148</v>
      </c>
      <c r="B174" s="26" t="s">
        <v>175</v>
      </c>
      <c r="C174" s="24" t="s">
        <v>13</v>
      </c>
      <c r="D174" s="21"/>
      <c r="E174" s="21" t="str">
        <f t="shared" si="6"/>
        <v/>
      </c>
      <c r="F174" s="22">
        <f t="shared" si="7"/>
        <v>1</v>
      </c>
      <c r="G174" s="3"/>
    </row>
    <row r="175" spans="1:7" ht="30" x14ac:dyDescent="0.25">
      <c r="A175" s="27">
        <v>149</v>
      </c>
      <c r="B175" s="26" t="s">
        <v>176</v>
      </c>
      <c r="C175" s="24" t="s">
        <v>13</v>
      </c>
      <c r="D175" s="21"/>
      <c r="E175" s="21" t="str">
        <f t="shared" si="6"/>
        <v/>
      </c>
      <c r="F175" s="22">
        <f t="shared" si="7"/>
        <v>1</v>
      </c>
      <c r="G175" s="3"/>
    </row>
    <row r="176" spans="1:7" ht="45" x14ac:dyDescent="0.25">
      <c r="A176" s="27">
        <v>150</v>
      </c>
      <c r="B176" s="26" t="s">
        <v>177</v>
      </c>
      <c r="C176" s="24" t="s">
        <v>13</v>
      </c>
      <c r="D176" s="21"/>
      <c r="E176" s="21" t="str">
        <f t="shared" si="6"/>
        <v/>
      </c>
      <c r="F176" s="22">
        <f t="shared" si="7"/>
        <v>1</v>
      </c>
      <c r="G176" s="3"/>
    </row>
    <row r="177" spans="1:7" ht="60" x14ac:dyDescent="0.25">
      <c r="A177" s="27">
        <v>151</v>
      </c>
      <c r="B177" s="26" t="s">
        <v>178</v>
      </c>
      <c r="C177" s="24" t="s">
        <v>13</v>
      </c>
      <c r="D177" s="21"/>
      <c r="E177" s="21" t="str">
        <f t="shared" si="6"/>
        <v/>
      </c>
      <c r="F177" s="22">
        <f t="shared" si="7"/>
        <v>1</v>
      </c>
      <c r="G177" s="3"/>
    </row>
    <row r="178" spans="1:7" ht="105" x14ac:dyDescent="0.25">
      <c r="A178" s="27">
        <v>152</v>
      </c>
      <c r="B178" s="26" t="s">
        <v>179</v>
      </c>
      <c r="C178" s="24" t="s">
        <v>13</v>
      </c>
      <c r="D178" s="21"/>
      <c r="E178" s="21" t="str">
        <f t="shared" si="6"/>
        <v/>
      </c>
      <c r="F178" s="22">
        <f t="shared" si="7"/>
        <v>1</v>
      </c>
      <c r="G178" s="3"/>
    </row>
    <row r="179" spans="1:7" ht="30" x14ac:dyDescent="0.25">
      <c r="A179" s="27">
        <v>153</v>
      </c>
      <c r="B179" s="26" t="s">
        <v>180</v>
      </c>
      <c r="C179" s="24" t="s">
        <v>13</v>
      </c>
      <c r="D179" s="21"/>
      <c r="E179" s="21" t="str">
        <f t="shared" si="6"/>
        <v/>
      </c>
      <c r="F179" s="22">
        <f t="shared" si="7"/>
        <v>1</v>
      </c>
      <c r="G179" s="3"/>
    </row>
    <row r="180" spans="1:7" ht="30" x14ac:dyDescent="0.25">
      <c r="A180" s="27">
        <v>154</v>
      </c>
      <c r="B180" s="26" t="s">
        <v>181</v>
      </c>
      <c r="C180" s="24" t="s">
        <v>13</v>
      </c>
      <c r="D180" s="21"/>
      <c r="E180" s="21" t="str">
        <f t="shared" si="6"/>
        <v/>
      </c>
      <c r="F180" s="22">
        <f t="shared" si="7"/>
        <v>1</v>
      </c>
      <c r="G180" s="3"/>
    </row>
    <row r="181" spans="1:7" ht="45" x14ac:dyDescent="0.25">
      <c r="A181" s="27">
        <v>155</v>
      </c>
      <c r="B181" s="26" t="s">
        <v>182</v>
      </c>
      <c r="C181" s="24" t="s">
        <v>13</v>
      </c>
      <c r="D181" s="21"/>
      <c r="E181" s="21" t="str">
        <f t="shared" si="6"/>
        <v/>
      </c>
      <c r="F181" s="22">
        <f t="shared" si="7"/>
        <v>1</v>
      </c>
      <c r="G181" s="3"/>
    </row>
    <row r="182" spans="1:7" ht="30" x14ac:dyDescent="0.25">
      <c r="A182" s="27">
        <v>156</v>
      </c>
      <c r="B182" s="26" t="s">
        <v>183</v>
      </c>
      <c r="C182" s="24" t="s">
        <v>13</v>
      </c>
      <c r="D182" s="21"/>
      <c r="E182" s="21" t="str">
        <f t="shared" si="6"/>
        <v/>
      </c>
      <c r="F182" s="22">
        <f t="shared" si="7"/>
        <v>1</v>
      </c>
      <c r="G182" s="3"/>
    </row>
    <row r="183" spans="1:7" ht="30" x14ac:dyDescent="0.25">
      <c r="A183" s="27">
        <v>157</v>
      </c>
      <c r="B183" s="26" t="s">
        <v>184</v>
      </c>
      <c r="C183" s="24" t="s">
        <v>13</v>
      </c>
      <c r="D183" s="21"/>
      <c r="E183" s="21" t="str">
        <f t="shared" si="6"/>
        <v/>
      </c>
      <c r="F183" s="22">
        <f t="shared" si="7"/>
        <v>1</v>
      </c>
      <c r="G183" s="3"/>
    </row>
    <row r="184" spans="1:7" ht="30" x14ac:dyDescent="0.25">
      <c r="A184" s="27">
        <v>158</v>
      </c>
      <c r="B184" s="26" t="s">
        <v>185</v>
      </c>
      <c r="C184" s="24" t="s">
        <v>13</v>
      </c>
      <c r="D184" s="21"/>
      <c r="E184" s="21" t="str">
        <f t="shared" si="6"/>
        <v/>
      </c>
      <c r="F184" s="22">
        <f t="shared" si="7"/>
        <v>1</v>
      </c>
      <c r="G184" s="3"/>
    </row>
    <row r="185" spans="1:7" x14ac:dyDescent="0.25">
      <c r="A185" s="27">
        <v>159</v>
      </c>
      <c r="B185" s="23" t="s">
        <v>285</v>
      </c>
      <c r="C185" s="24" t="s">
        <v>80</v>
      </c>
      <c r="D185" s="25">
        <v>0.02</v>
      </c>
      <c r="E185" s="25" t="str">
        <f>IF(C185="[P]","",(IF(G185="ANO",D185,"")))</f>
        <v/>
      </c>
      <c r="F185" s="57" t="str">
        <f>IF(C185="[NP]","",(IF(G185="ANO","",1)))</f>
        <v/>
      </c>
      <c r="G185" s="38"/>
    </row>
    <row r="186" spans="1:7" x14ac:dyDescent="0.25">
      <c r="A186" s="27"/>
      <c r="B186" s="50" t="s">
        <v>186</v>
      </c>
      <c r="C186" s="20"/>
      <c r="D186" s="21"/>
      <c r="E186" s="21" t="str">
        <f t="shared" ref="E186:E192" si="8">IF(C186="[P]","",(IF(G186="ANO",D186,"")))</f>
        <v/>
      </c>
      <c r="F186" s="22"/>
      <c r="G186" s="3"/>
    </row>
    <row r="187" spans="1:7" ht="45" x14ac:dyDescent="0.25">
      <c r="A187" s="27">
        <v>160</v>
      </c>
      <c r="B187" s="26" t="s">
        <v>187</v>
      </c>
      <c r="C187" s="24" t="s">
        <v>80</v>
      </c>
      <c r="D187" s="25">
        <v>5.0000000000000001E-3</v>
      </c>
      <c r="E187" s="21" t="str">
        <f t="shared" si="8"/>
        <v/>
      </c>
      <c r="F187" s="22" t="str">
        <f t="shared" ref="F187:F192" si="9">IF(C187="[NP]","",(IF(G187="ANO","",1)))</f>
        <v/>
      </c>
      <c r="G187" s="3"/>
    </row>
    <row r="188" spans="1:7" ht="45" x14ac:dyDescent="0.25">
      <c r="A188" s="27">
        <v>161</v>
      </c>
      <c r="B188" s="26" t="s">
        <v>188</v>
      </c>
      <c r="C188" s="24" t="s">
        <v>80</v>
      </c>
      <c r="D188" s="25">
        <v>5.0000000000000001E-3</v>
      </c>
      <c r="E188" s="21" t="str">
        <f t="shared" si="8"/>
        <v/>
      </c>
      <c r="F188" s="22" t="str">
        <f t="shared" si="9"/>
        <v/>
      </c>
      <c r="G188" s="3"/>
    </row>
    <row r="189" spans="1:7" ht="30" x14ac:dyDescent="0.25">
      <c r="A189" s="27">
        <v>162</v>
      </c>
      <c r="B189" s="26" t="s">
        <v>189</v>
      </c>
      <c r="C189" s="24" t="s">
        <v>80</v>
      </c>
      <c r="D189" s="25">
        <v>5.0000000000000001E-3</v>
      </c>
      <c r="E189" s="21" t="str">
        <f t="shared" si="8"/>
        <v/>
      </c>
      <c r="F189" s="22" t="str">
        <f t="shared" si="9"/>
        <v/>
      </c>
      <c r="G189" s="3"/>
    </row>
    <row r="190" spans="1:7" ht="60" x14ac:dyDescent="0.25">
      <c r="A190" s="27">
        <v>163</v>
      </c>
      <c r="B190" s="26" t="s">
        <v>190</v>
      </c>
      <c r="C190" s="24" t="s">
        <v>80</v>
      </c>
      <c r="D190" s="25">
        <v>5.0000000000000001E-3</v>
      </c>
      <c r="E190" s="21" t="str">
        <f t="shared" si="8"/>
        <v/>
      </c>
      <c r="F190" s="22" t="str">
        <f t="shared" si="9"/>
        <v/>
      </c>
      <c r="G190" s="3"/>
    </row>
    <row r="191" spans="1:7" x14ac:dyDescent="0.25">
      <c r="A191" s="27">
        <v>164</v>
      </c>
      <c r="B191" s="26" t="s">
        <v>191</v>
      </c>
      <c r="C191" s="24" t="s">
        <v>80</v>
      </c>
      <c r="D191" s="25">
        <v>5.0000000000000001E-3</v>
      </c>
      <c r="E191" s="21" t="str">
        <f t="shared" si="8"/>
        <v/>
      </c>
      <c r="F191" s="22" t="str">
        <f t="shared" si="9"/>
        <v/>
      </c>
      <c r="G191" s="3"/>
    </row>
    <row r="192" spans="1:7" ht="15.75" thickBot="1" x14ac:dyDescent="0.3">
      <c r="A192" s="27">
        <v>165</v>
      </c>
      <c r="B192" s="26" t="s">
        <v>192</v>
      </c>
      <c r="C192" s="24" t="s">
        <v>80</v>
      </c>
      <c r="D192" s="25">
        <v>5.0000000000000001E-3</v>
      </c>
      <c r="E192" s="21" t="str">
        <f t="shared" si="8"/>
        <v/>
      </c>
      <c r="F192" s="22" t="str">
        <f t="shared" si="9"/>
        <v/>
      </c>
      <c r="G192" s="3"/>
    </row>
    <row r="193" spans="1:7" ht="15.75" thickBot="1" x14ac:dyDescent="0.3">
      <c r="A193" s="51" t="s">
        <v>193</v>
      </c>
      <c r="B193" s="52"/>
      <c r="C193" s="52"/>
      <c r="D193" s="53">
        <f>SUM(D13:D192)</f>
        <v>0.34</v>
      </c>
      <c r="E193" s="54" t="str">
        <f t="shared" si="6"/>
        <v/>
      </c>
      <c r="F193" s="54"/>
      <c r="G193" s="55"/>
    </row>
    <row r="194" spans="1:7" ht="5.25" customHeight="1" x14ac:dyDescent="0.25"/>
    <row r="195" spans="1:7" ht="15.75" thickBot="1" x14ac:dyDescent="0.3"/>
    <row r="196" spans="1:7" ht="15.75" thickBot="1" x14ac:dyDescent="0.3">
      <c r="A196" s="33"/>
      <c r="B196" s="4" t="s">
        <v>194</v>
      </c>
      <c r="F196" s="34"/>
    </row>
    <row r="197" spans="1:7" x14ac:dyDescent="0.25">
      <c r="A197" s="35" t="s">
        <v>44</v>
      </c>
    </row>
    <row r="198" spans="1:7" x14ac:dyDescent="0.25">
      <c r="A198" s="35" t="s">
        <v>45</v>
      </c>
    </row>
    <row r="199" spans="1:7" x14ac:dyDescent="0.25">
      <c r="B199" s="4" t="s">
        <v>286</v>
      </c>
    </row>
  </sheetData>
  <sheetProtection algorithmName="SHA-512" hashValue="lVglxDdzqBKE7GC/gVvlfhuhawTOffEYFNTp+oRtTNhLjCzvF6psiCuR4SqdFtRYDVbwV4M3bCvjn2LOybObMg==" saltValue="iKY8MEQ1y8dpZPY99IPH6g==" spinCount="100000" sheet="1" objects="1" scenarios="1"/>
  <autoFilter ref="A11:G193" xr:uid="{2B3D7C04-07F4-4705-BCF7-23C132A4E7F9}"/>
  <mergeCells count="1">
    <mergeCell ref="A1:G1"/>
  </mergeCells>
  <conditionalFormatting sqref="F3">
    <cfRule type="containsText" dxfId="7" priority="1" stopIfTrue="1" operator="containsText" text="NE">
      <formula>NOT(ISERROR(SEARCH("NE",F3)))</formula>
    </cfRule>
    <cfRule type="containsText" dxfId="6" priority="2" stopIfTrue="1" operator="containsText" text="ANO">
      <formula>NOT(ISERROR(SEARCH("ANO",F3)))</formula>
    </cfRule>
  </conditionalFormatting>
  <dataValidations count="1">
    <dataValidation type="list" allowBlank="1" showInputMessage="1" showErrorMessage="1" sqref="G14:G192" xr:uid="{919DBD29-26F3-48BE-BA4F-2244DCF4F140}">
      <formula1>$A$197:$A$198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CFA2D-0AD5-463D-9E75-7501163CA3A0}">
  <sheetPr>
    <tabColor theme="9" tint="-0.249977111117893"/>
  </sheetPr>
  <dimension ref="A1:H144"/>
  <sheetViews>
    <sheetView zoomScale="110" zoomScaleNormal="110" workbookViewId="0">
      <selection activeCell="G15" sqref="G15"/>
    </sheetView>
  </sheetViews>
  <sheetFormatPr defaultColWidth="9.140625" defaultRowHeight="15" x14ac:dyDescent="0.25"/>
  <cols>
    <col min="1" max="1" width="3.85546875" style="4" customWidth="1"/>
    <col min="2" max="2" width="40.140625" style="4" customWidth="1"/>
    <col min="3" max="3" width="11.42578125" style="4" customWidth="1"/>
    <col min="4" max="5" width="12" style="4" customWidth="1"/>
    <col min="6" max="6" width="11.85546875" style="4" bestFit="1" customWidth="1"/>
    <col min="7" max="7" width="14.7109375" style="4" customWidth="1"/>
    <col min="8" max="16384" width="9.140625" style="4"/>
  </cols>
  <sheetData>
    <row r="1" spans="1:8" ht="29.25" thickBot="1" x14ac:dyDescent="0.3">
      <c r="A1" s="60" t="s">
        <v>287</v>
      </c>
      <c r="B1" s="60"/>
      <c r="C1" s="60"/>
      <c r="D1" s="60"/>
      <c r="E1" s="60"/>
      <c r="F1" s="60"/>
      <c r="G1" s="60"/>
    </row>
    <row r="2" spans="1:8" ht="7.5" customHeight="1" thickTop="1" thickBot="1" x14ac:dyDescent="0.3">
      <c r="A2" s="5"/>
    </row>
    <row r="3" spans="1:8" ht="19.5" thickBot="1" x14ac:dyDescent="0.3">
      <c r="A3" s="6" t="s">
        <v>1</v>
      </c>
      <c r="B3" s="7"/>
      <c r="C3" s="7"/>
      <c r="D3" s="7"/>
      <c r="E3" s="8"/>
      <c r="F3" s="9" t="str">
        <f>IF(SUM(F13:F138)=0,"ANO","NE")</f>
        <v>NE</v>
      </c>
    </row>
    <row r="4" spans="1:8" ht="7.5" customHeight="1" thickBot="1" x14ac:dyDescent="0.3">
      <c r="A4" s="5"/>
    </row>
    <row r="5" spans="1:8" ht="15.75" thickBot="1" x14ac:dyDescent="0.3">
      <c r="A5" s="39" t="s">
        <v>62</v>
      </c>
      <c r="B5" s="40"/>
      <c r="C5" s="40"/>
      <c r="D5" s="41"/>
      <c r="E5" s="42">
        <f>SUM(E13:E138)</f>
        <v>0</v>
      </c>
    </row>
    <row r="6" spans="1:8" ht="7.5" customHeight="1" thickBot="1" x14ac:dyDescent="0.3">
      <c r="A6" s="5"/>
    </row>
    <row r="7" spans="1:8" ht="19.5" thickBot="1" x14ac:dyDescent="0.3">
      <c r="A7" s="6" t="s">
        <v>288</v>
      </c>
      <c r="B7" s="7"/>
      <c r="C7" s="7"/>
      <c r="D7" s="7"/>
      <c r="E7" s="7"/>
      <c r="F7" s="7"/>
      <c r="G7" s="2"/>
      <c r="H7" s="4" t="s">
        <v>64</v>
      </c>
    </row>
    <row r="8" spans="1:8" ht="7.5" customHeight="1" thickBot="1" x14ac:dyDescent="0.3"/>
    <row r="9" spans="1:8" ht="15.75" thickBot="1" x14ac:dyDescent="0.3">
      <c r="A9" s="43" t="s">
        <v>289</v>
      </c>
      <c r="B9" s="44"/>
      <c r="C9" s="44"/>
      <c r="D9" s="44"/>
      <c r="E9" s="44"/>
      <c r="F9" s="44"/>
      <c r="G9" s="36">
        <f>G7*(1-E5)</f>
        <v>0</v>
      </c>
      <c r="H9" s="4" t="s">
        <v>64</v>
      </c>
    </row>
    <row r="10" spans="1:8" ht="15.75" thickBot="1" x14ac:dyDescent="0.3"/>
    <row r="11" spans="1:8" ht="48" customHeight="1" x14ac:dyDescent="0.25">
      <c r="A11" s="45" t="s">
        <v>2</v>
      </c>
      <c r="B11" s="11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3" t="s">
        <v>8</v>
      </c>
    </row>
    <row r="12" spans="1:8" ht="15.75" thickBot="1" x14ac:dyDescent="0.3">
      <c r="A12" s="14"/>
      <c r="B12" s="15"/>
      <c r="C12" s="16" t="s">
        <v>9</v>
      </c>
      <c r="D12" s="16" t="s">
        <v>10</v>
      </c>
      <c r="E12" s="16" t="s">
        <v>10</v>
      </c>
      <c r="F12" s="16"/>
      <c r="G12" s="17" t="s">
        <v>11</v>
      </c>
    </row>
    <row r="13" spans="1:8" x14ac:dyDescent="0.25">
      <c r="A13" s="18"/>
      <c r="B13" s="46" t="s">
        <v>66</v>
      </c>
      <c r="C13" s="20"/>
      <c r="D13" s="25"/>
      <c r="E13" s="21"/>
      <c r="F13" s="22"/>
      <c r="G13" s="3"/>
    </row>
    <row r="14" spans="1:8" ht="60" x14ac:dyDescent="0.25">
      <c r="A14" s="27">
        <v>1</v>
      </c>
      <c r="B14" s="26" t="s">
        <v>67</v>
      </c>
      <c r="C14" s="24" t="s">
        <v>13</v>
      </c>
      <c r="D14" s="25"/>
      <c r="E14" s="21" t="str">
        <f t="shared" ref="E14:E77" si="0">IF(C14="[P]","",(IF(G14="ANO",D14,"")))</f>
        <v/>
      </c>
      <c r="F14" s="22">
        <f t="shared" ref="F14:F77" si="1">IF(C14="[NP]","",(IF(G14="ANO","",1)))</f>
        <v>1</v>
      </c>
      <c r="G14" s="3"/>
    </row>
    <row r="15" spans="1:8" ht="60" x14ac:dyDescent="0.25">
      <c r="A15" s="27">
        <v>2</v>
      </c>
      <c r="B15" s="26" t="s">
        <v>68</v>
      </c>
      <c r="C15" s="24" t="s">
        <v>13</v>
      </c>
      <c r="D15" s="25"/>
      <c r="E15" s="21" t="str">
        <f t="shared" si="0"/>
        <v/>
      </c>
      <c r="F15" s="22">
        <f t="shared" si="1"/>
        <v>1</v>
      </c>
      <c r="G15" s="3"/>
    </row>
    <row r="16" spans="1:8" x14ac:dyDescent="0.25">
      <c r="A16" s="27">
        <v>3</v>
      </c>
      <c r="B16" s="26" t="s">
        <v>69</v>
      </c>
      <c r="C16" s="24" t="s">
        <v>13</v>
      </c>
      <c r="D16" s="25"/>
      <c r="E16" s="21" t="str">
        <f t="shared" si="0"/>
        <v/>
      </c>
      <c r="F16" s="22">
        <f t="shared" si="1"/>
        <v>1</v>
      </c>
      <c r="G16" s="3"/>
    </row>
    <row r="17" spans="1:7" ht="90" x14ac:dyDescent="0.25">
      <c r="A17" s="27">
        <v>4</v>
      </c>
      <c r="B17" s="26" t="s">
        <v>70</v>
      </c>
      <c r="C17" s="24" t="s">
        <v>13</v>
      </c>
      <c r="D17" s="25"/>
      <c r="E17" s="21" t="str">
        <f t="shared" si="0"/>
        <v/>
      </c>
      <c r="F17" s="22">
        <f t="shared" si="1"/>
        <v>1</v>
      </c>
      <c r="G17" s="3"/>
    </row>
    <row r="18" spans="1:7" ht="30" x14ac:dyDescent="0.25">
      <c r="A18" s="27">
        <v>5</v>
      </c>
      <c r="B18" s="26" t="s">
        <v>71</v>
      </c>
      <c r="C18" s="24" t="s">
        <v>13</v>
      </c>
      <c r="D18" s="25"/>
      <c r="E18" s="21" t="str">
        <f t="shared" si="0"/>
        <v/>
      </c>
      <c r="F18" s="22">
        <f t="shared" si="1"/>
        <v>1</v>
      </c>
      <c r="G18" s="3"/>
    </row>
    <row r="19" spans="1:7" ht="30" x14ac:dyDescent="0.25">
      <c r="A19" s="27">
        <v>6</v>
      </c>
      <c r="B19" s="26" t="s">
        <v>72</v>
      </c>
      <c r="C19" s="24" t="s">
        <v>13</v>
      </c>
      <c r="D19" s="25"/>
      <c r="E19" s="21" t="str">
        <f t="shared" si="0"/>
        <v/>
      </c>
      <c r="F19" s="22">
        <f t="shared" si="1"/>
        <v>1</v>
      </c>
      <c r="G19" s="3"/>
    </row>
    <row r="20" spans="1:7" ht="45" x14ac:dyDescent="0.25">
      <c r="A20" s="27">
        <v>7</v>
      </c>
      <c r="B20" s="26" t="s">
        <v>73</v>
      </c>
      <c r="C20" s="24" t="s">
        <v>13</v>
      </c>
      <c r="D20" s="25"/>
      <c r="E20" s="21" t="str">
        <f t="shared" si="0"/>
        <v/>
      </c>
      <c r="F20" s="22">
        <f t="shared" si="1"/>
        <v>1</v>
      </c>
      <c r="G20" s="3"/>
    </row>
    <row r="21" spans="1:7" ht="90" x14ac:dyDescent="0.25">
      <c r="A21" s="27">
        <v>8</v>
      </c>
      <c r="B21" s="26" t="s">
        <v>74</v>
      </c>
      <c r="C21" s="24" t="s">
        <v>13</v>
      </c>
      <c r="D21" s="25"/>
      <c r="E21" s="21" t="str">
        <f t="shared" si="0"/>
        <v/>
      </c>
      <c r="F21" s="22">
        <f t="shared" si="1"/>
        <v>1</v>
      </c>
      <c r="G21" s="3"/>
    </row>
    <row r="22" spans="1:7" ht="75" x14ac:dyDescent="0.25">
      <c r="A22" s="27">
        <v>9</v>
      </c>
      <c r="B22" s="26" t="s">
        <v>75</v>
      </c>
      <c r="C22" s="24" t="s">
        <v>13</v>
      </c>
      <c r="D22" s="25"/>
      <c r="E22" s="21" t="str">
        <f t="shared" si="0"/>
        <v/>
      </c>
      <c r="F22" s="22">
        <f t="shared" si="1"/>
        <v>1</v>
      </c>
      <c r="G22" s="3"/>
    </row>
    <row r="23" spans="1:7" ht="30" x14ac:dyDescent="0.25">
      <c r="A23" s="27">
        <v>10</v>
      </c>
      <c r="B23" s="26" t="s">
        <v>76</v>
      </c>
      <c r="C23" s="24" t="s">
        <v>13</v>
      </c>
      <c r="D23" s="25"/>
      <c r="E23" s="21" t="str">
        <f t="shared" si="0"/>
        <v/>
      </c>
      <c r="F23" s="22">
        <f t="shared" si="1"/>
        <v>1</v>
      </c>
      <c r="G23" s="3"/>
    </row>
    <row r="24" spans="1:7" ht="30" x14ac:dyDescent="0.25">
      <c r="A24" s="27">
        <v>11</v>
      </c>
      <c r="B24" s="26" t="s">
        <v>77</v>
      </c>
      <c r="C24" s="24" t="s">
        <v>13</v>
      </c>
      <c r="D24" s="25"/>
      <c r="E24" s="21" t="str">
        <f t="shared" si="0"/>
        <v/>
      </c>
      <c r="F24" s="22">
        <f t="shared" si="1"/>
        <v>1</v>
      </c>
      <c r="G24" s="3"/>
    </row>
    <row r="25" spans="1:7" ht="90" x14ac:dyDescent="0.25">
      <c r="A25" s="27">
        <v>12</v>
      </c>
      <c r="B25" s="26" t="s">
        <v>78</v>
      </c>
      <c r="C25" s="24" t="s">
        <v>13</v>
      </c>
      <c r="D25" s="25"/>
      <c r="E25" s="21" t="str">
        <f t="shared" si="0"/>
        <v/>
      </c>
      <c r="F25" s="22">
        <f t="shared" si="1"/>
        <v>1</v>
      </c>
      <c r="G25" s="3"/>
    </row>
    <row r="26" spans="1:7" x14ac:dyDescent="0.25">
      <c r="A26" s="27">
        <v>13</v>
      </c>
      <c r="B26" s="26" t="s">
        <v>79</v>
      </c>
      <c r="C26" s="24" t="s">
        <v>80</v>
      </c>
      <c r="D26" s="25">
        <v>0.01</v>
      </c>
      <c r="E26" s="21" t="str">
        <f t="shared" si="0"/>
        <v/>
      </c>
      <c r="F26" s="22" t="str">
        <f t="shared" si="1"/>
        <v/>
      </c>
      <c r="G26" s="3"/>
    </row>
    <row r="27" spans="1:7" ht="60" x14ac:dyDescent="0.25">
      <c r="A27" s="27">
        <v>14</v>
      </c>
      <c r="B27" s="26" t="s">
        <v>81</v>
      </c>
      <c r="C27" s="24" t="s">
        <v>13</v>
      </c>
      <c r="D27" s="25"/>
      <c r="E27" s="21" t="str">
        <f t="shared" si="0"/>
        <v/>
      </c>
      <c r="F27" s="22">
        <f t="shared" si="1"/>
        <v>1</v>
      </c>
      <c r="G27" s="3"/>
    </row>
    <row r="28" spans="1:7" ht="90" x14ac:dyDescent="0.25">
      <c r="A28" s="27">
        <v>15</v>
      </c>
      <c r="B28" s="26" t="s">
        <v>82</v>
      </c>
      <c r="C28" s="24" t="s">
        <v>13</v>
      </c>
      <c r="D28" s="25"/>
      <c r="E28" s="21" t="str">
        <f t="shared" si="0"/>
        <v/>
      </c>
      <c r="F28" s="22">
        <f t="shared" si="1"/>
        <v>1</v>
      </c>
      <c r="G28" s="3"/>
    </row>
    <row r="29" spans="1:7" ht="30" x14ac:dyDescent="0.25">
      <c r="A29" s="27">
        <v>16</v>
      </c>
      <c r="B29" s="26" t="s">
        <v>83</v>
      </c>
      <c r="C29" s="24" t="s">
        <v>13</v>
      </c>
      <c r="D29" s="25"/>
      <c r="E29" s="21" t="str">
        <f t="shared" si="0"/>
        <v/>
      </c>
      <c r="F29" s="22">
        <f t="shared" si="1"/>
        <v>1</v>
      </c>
      <c r="G29" s="3"/>
    </row>
    <row r="30" spans="1:7" ht="75" x14ac:dyDescent="0.25">
      <c r="A30" s="27">
        <v>17</v>
      </c>
      <c r="B30" s="26" t="s">
        <v>84</v>
      </c>
      <c r="C30" s="24" t="s">
        <v>13</v>
      </c>
      <c r="D30" s="25"/>
      <c r="E30" s="21" t="str">
        <f t="shared" si="0"/>
        <v/>
      </c>
      <c r="F30" s="22">
        <f t="shared" si="1"/>
        <v>1</v>
      </c>
      <c r="G30" s="3"/>
    </row>
    <row r="31" spans="1:7" x14ac:dyDescent="0.25">
      <c r="A31" s="27">
        <v>18</v>
      </c>
      <c r="B31" s="26" t="s">
        <v>85</v>
      </c>
      <c r="C31" s="24" t="s">
        <v>13</v>
      </c>
      <c r="D31" s="25"/>
      <c r="E31" s="21" t="str">
        <f t="shared" si="0"/>
        <v/>
      </c>
      <c r="F31" s="22">
        <f t="shared" si="1"/>
        <v>1</v>
      </c>
      <c r="G31" s="3"/>
    </row>
    <row r="32" spans="1:7" ht="60" x14ac:dyDescent="0.25">
      <c r="A32" s="27">
        <v>19</v>
      </c>
      <c r="B32" s="26" t="s">
        <v>86</v>
      </c>
      <c r="C32" s="24" t="s">
        <v>13</v>
      </c>
      <c r="D32" s="25"/>
      <c r="E32" s="21" t="str">
        <f t="shared" si="0"/>
        <v/>
      </c>
      <c r="F32" s="22">
        <f t="shared" si="1"/>
        <v>1</v>
      </c>
      <c r="G32" s="3"/>
    </row>
    <row r="33" spans="1:7" ht="30" x14ac:dyDescent="0.25">
      <c r="A33" s="27">
        <v>20</v>
      </c>
      <c r="B33" s="26" t="s">
        <v>87</v>
      </c>
      <c r="C33" s="24" t="s">
        <v>13</v>
      </c>
      <c r="D33" s="25"/>
      <c r="E33" s="21" t="str">
        <f t="shared" si="0"/>
        <v/>
      </c>
      <c r="F33" s="22">
        <f t="shared" si="1"/>
        <v>1</v>
      </c>
      <c r="G33" s="3"/>
    </row>
    <row r="34" spans="1:7" ht="45" x14ac:dyDescent="0.25">
      <c r="A34" s="27">
        <v>21</v>
      </c>
      <c r="B34" s="26" t="s">
        <v>88</v>
      </c>
      <c r="C34" s="24" t="s">
        <v>13</v>
      </c>
      <c r="D34" s="25"/>
      <c r="E34" s="21" t="str">
        <f t="shared" si="0"/>
        <v/>
      </c>
      <c r="F34" s="22">
        <f t="shared" si="1"/>
        <v>1</v>
      </c>
      <c r="G34" s="3"/>
    </row>
    <row r="35" spans="1:7" ht="30" x14ac:dyDescent="0.25">
      <c r="A35" s="27">
        <v>22</v>
      </c>
      <c r="B35" s="26" t="s">
        <v>89</v>
      </c>
      <c r="C35" s="24" t="s">
        <v>13</v>
      </c>
      <c r="D35" s="25"/>
      <c r="E35" s="21" t="str">
        <f t="shared" si="0"/>
        <v/>
      </c>
      <c r="F35" s="22">
        <f t="shared" si="1"/>
        <v>1</v>
      </c>
      <c r="G35" s="3"/>
    </row>
    <row r="36" spans="1:7" ht="45" x14ac:dyDescent="0.25">
      <c r="A36" s="27">
        <v>23</v>
      </c>
      <c r="B36" s="26" t="s">
        <v>90</v>
      </c>
      <c r="C36" s="24" t="s">
        <v>13</v>
      </c>
      <c r="D36" s="25"/>
      <c r="E36" s="21" t="str">
        <f t="shared" si="0"/>
        <v/>
      </c>
      <c r="F36" s="22">
        <f t="shared" si="1"/>
        <v>1</v>
      </c>
      <c r="G36" s="3"/>
    </row>
    <row r="37" spans="1:7" ht="30" x14ac:dyDescent="0.25">
      <c r="A37" s="27">
        <v>24</v>
      </c>
      <c r="B37" s="26" t="s">
        <v>91</v>
      </c>
      <c r="C37" s="24" t="s">
        <v>13</v>
      </c>
      <c r="D37" s="25"/>
      <c r="E37" s="21" t="str">
        <f t="shared" si="0"/>
        <v/>
      </c>
      <c r="F37" s="22">
        <f t="shared" si="1"/>
        <v>1</v>
      </c>
      <c r="G37" s="3"/>
    </row>
    <row r="38" spans="1:7" x14ac:dyDescent="0.25">
      <c r="A38" s="27">
        <v>25</v>
      </c>
      <c r="B38" s="26" t="s">
        <v>92</v>
      </c>
      <c r="C38" s="24" t="s">
        <v>13</v>
      </c>
      <c r="D38" s="25"/>
      <c r="E38" s="21" t="str">
        <f t="shared" si="0"/>
        <v/>
      </c>
      <c r="F38" s="22">
        <f t="shared" si="1"/>
        <v>1</v>
      </c>
      <c r="G38" s="3"/>
    </row>
    <row r="39" spans="1:7" x14ac:dyDescent="0.25">
      <c r="A39" s="27">
        <v>26</v>
      </c>
      <c r="B39" s="26" t="s">
        <v>93</v>
      </c>
      <c r="C39" s="24" t="s">
        <v>13</v>
      </c>
      <c r="D39" s="25"/>
      <c r="E39" s="21" t="str">
        <f t="shared" si="0"/>
        <v/>
      </c>
      <c r="F39" s="22">
        <f t="shared" si="1"/>
        <v>1</v>
      </c>
      <c r="G39" s="3"/>
    </row>
    <row r="40" spans="1:7" ht="45" x14ac:dyDescent="0.25">
      <c r="A40" s="27">
        <v>27</v>
      </c>
      <c r="B40" s="26" t="s">
        <v>94</v>
      </c>
      <c r="C40" s="24" t="s">
        <v>13</v>
      </c>
      <c r="D40" s="25"/>
      <c r="E40" s="21" t="str">
        <f t="shared" si="0"/>
        <v/>
      </c>
      <c r="F40" s="22">
        <f t="shared" si="1"/>
        <v>1</v>
      </c>
      <c r="G40" s="3"/>
    </row>
    <row r="41" spans="1:7" ht="30" x14ac:dyDescent="0.25">
      <c r="A41" s="27">
        <v>28</v>
      </c>
      <c r="B41" s="26" t="s">
        <v>95</v>
      </c>
      <c r="C41" s="24" t="s">
        <v>13</v>
      </c>
      <c r="D41" s="25"/>
      <c r="E41" s="21" t="str">
        <f t="shared" si="0"/>
        <v/>
      </c>
      <c r="F41" s="22">
        <f t="shared" si="1"/>
        <v>1</v>
      </c>
      <c r="G41" s="3"/>
    </row>
    <row r="42" spans="1:7" ht="45" x14ac:dyDescent="0.25">
      <c r="A42" s="27">
        <v>29</v>
      </c>
      <c r="B42" s="26" t="s">
        <v>96</v>
      </c>
      <c r="C42" s="24" t="s">
        <v>13</v>
      </c>
      <c r="D42" s="25"/>
      <c r="E42" s="21" t="str">
        <f t="shared" si="0"/>
        <v/>
      </c>
      <c r="F42" s="22">
        <f t="shared" si="1"/>
        <v>1</v>
      </c>
      <c r="G42" s="3"/>
    </row>
    <row r="43" spans="1:7" ht="30" x14ac:dyDescent="0.25">
      <c r="A43" s="27">
        <v>30</v>
      </c>
      <c r="B43" s="26" t="s">
        <v>97</v>
      </c>
      <c r="C43" s="24" t="s">
        <v>13</v>
      </c>
      <c r="D43" s="25"/>
      <c r="E43" s="21" t="str">
        <f t="shared" si="0"/>
        <v/>
      </c>
      <c r="F43" s="22">
        <f t="shared" si="1"/>
        <v>1</v>
      </c>
      <c r="G43" s="3"/>
    </row>
    <row r="44" spans="1:7" ht="45" x14ac:dyDescent="0.25">
      <c r="A44" s="27">
        <v>31</v>
      </c>
      <c r="B44" s="26" t="s">
        <v>98</v>
      </c>
      <c r="C44" s="24" t="s">
        <v>13</v>
      </c>
      <c r="D44" s="25"/>
      <c r="E44" s="21" t="str">
        <f t="shared" si="0"/>
        <v/>
      </c>
      <c r="F44" s="22">
        <f t="shared" si="1"/>
        <v>1</v>
      </c>
      <c r="G44" s="3"/>
    </row>
    <row r="45" spans="1:7" ht="30" x14ac:dyDescent="0.25">
      <c r="A45" s="27">
        <v>32</v>
      </c>
      <c r="B45" s="26" t="s">
        <v>99</v>
      </c>
      <c r="C45" s="24" t="s">
        <v>13</v>
      </c>
      <c r="D45" s="25"/>
      <c r="E45" s="21" t="str">
        <f t="shared" si="0"/>
        <v/>
      </c>
      <c r="F45" s="22">
        <f t="shared" si="1"/>
        <v>1</v>
      </c>
      <c r="G45" s="3"/>
    </row>
    <row r="46" spans="1:7" ht="30" x14ac:dyDescent="0.25">
      <c r="A46" s="27">
        <v>33</v>
      </c>
      <c r="B46" s="26" t="s">
        <v>100</v>
      </c>
      <c r="C46" s="24" t="s">
        <v>13</v>
      </c>
      <c r="D46" s="25"/>
      <c r="E46" s="21" t="str">
        <f t="shared" si="0"/>
        <v/>
      </c>
      <c r="F46" s="22">
        <f t="shared" si="1"/>
        <v>1</v>
      </c>
      <c r="G46" s="3"/>
    </row>
    <row r="47" spans="1:7" ht="30" x14ac:dyDescent="0.25">
      <c r="A47" s="27">
        <v>34</v>
      </c>
      <c r="B47" s="26" t="s">
        <v>101</v>
      </c>
      <c r="C47" s="24" t="s">
        <v>13</v>
      </c>
      <c r="D47" s="25"/>
      <c r="E47" s="21" t="str">
        <f t="shared" si="0"/>
        <v/>
      </c>
      <c r="F47" s="22">
        <f t="shared" si="1"/>
        <v>1</v>
      </c>
      <c r="G47" s="3"/>
    </row>
    <row r="48" spans="1:7" ht="45" x14ac:dyDescent="0.25">
      <c r="A48" s="27">
        <v>35</v>
      </c>
      <c r="B48" s="26" t="s">
        <v>102</v>
      </c>
      <c r="C48" s="24" t="s">
        <v>13</v>
      </c>
      <c r="D48" s="25"/>
      <c r="E48" s="21" t="str">
        <f t="shared" si="0"/>
        <v/>
      </c>
      <c r="F48" s="22">
        <f t="shared" si="1"/>
        <v>1</v>
      </c>
      <c r="G48" s="3"/>
    </row>
    <row r="49" spans="1:7" x14ac:dyDescent="0.25">
      <c r="A49" s="27">
        <v>36</v>
      </c>
      <c r="B49" s="26" t="s">
        <v>103</v>
      </c>
      <c r="C49" s="24" t="s">
        <v>13</v>
      </c>
      <c r="D49" s="25"/>
      <c r="E49" s="21" t="str">
        <f t="shared" si="0"/>
        <v/>
      </c>
      <c r="F49" s="22">
        <f t="shared" si="1"/>
        <v>1</v>
      </c>
      <c r="G49" s="3"/>
    </row>
    <row r="50" spans="1:7" ht="75" x14ac:dyDescent="0.25">
      <c r="A50" s="27">
        <v>37</v>
      </c>
      <c r="B50" s="26" t="s">
        <v>104</v>
      </c>
      <c r="C50" s="24" t="s">
        <v>13</v>
      </c>
      <c r="D50" s="25"/>
      <c r="E50" s="21" t="str">
        <f t="shared" si="0"/>
        <v/>
      </c>
      <c r="F50" s="22">
        <f t="shared" si="1"/>
        <v>1</v>
      </c>
      <c r="G50" s="3"/>
    </row>
    <row r="51" spans="1:7" x14ac:dyDescent="0.25">
      <c r="A51" s="27">
        <v>38</v>
      </c>
      <c r="B51" s="26" t="s">
        <v>105</v>
      </c>
      <c r="C51" s="24" t="s">
        <v>13</v>
      </c>
      <c r="D51" s="25"/>
      <c r="E51" s="21" t="str">
        <f t="shared" si="0"/>
        <v/>
      </c>
      <c r="F51" s="22">
        <f t="shared" si="1"/>
        <v>1</v>
      </c>
      <c r="G51" s="3"/>
    </row>
    <row r="52" spans="1:7" x14ac:dyDescent="0.25">
      <c r="A52" s="27">
        <v>39</v>
      </c>
      <c r="B52" s="26" t="s">
        <v>106</v>
      </c>
      <c r="C52" s="24" t="s">
        <v>13</v>
      </c>
      <c r="D52" s="25"/>
      <c r="E52" s="21" t="str">
        <f t="shared" si="0"/>
        <v/>
      </c>
      <c r="F52" s="22">
        <f t="shared" si="1"/>
        <v>1</v>
      </c>
      <c r="G52" s="3"/>
    </row>
    <row r="53" spans="1:7" x14ac:dyDescent="0.25">
      <c r="A53" s="27">
        <v>40</v>
      </c>
      <c r="B53" s="26" t="s">
        <v>107</v>
      </c>
      <c r="C53" s="24" t="s">
        <v>13</v>
      </c>
      <c r="D53" s="25"/>
      <c r="E53" s="21" t="str">
        <f t="shared" si="0"/>
        <v/>
      </c>
      <c r="F53" s="22">
        <f t="shared" si="1"/>
        <v>1</v>
      </c>
      <c r="G53" s="3"/>
    </row>
    <row r="54" spans="1:7" ht="45" x14ac:dyDescent="0.25">
      <c r="A54" s="27">
        <v>41</v>
      </c>
      <c r="B54" s="26" t="s">
        <v>108</v>
      </c>
      <c r="C54" s="24" t="s">
        <v>13</v>
      </c>
      <c r="D54" s="25"/>
      <c r="E54" s="21" t="str">
        <f t="shared" si="0"/>
        <v/>
      </c>
      <c r="F54" s="22">
        <f t="shared" si="1"/>
        <v>1</v>
      </c>
      <c r="G54" s="3"/>
    </row>
    <row r="55" spans="1:7" ht="60" x14ac:dyDescent="0.25">
      <c r="A55" s="27">
        <v>42</v>
      </c>
      <c r="B55" s="26" t="s">
        <v>109</v>
      </c>
      <c r="C55" s="24" t="s">
        <v>13</v>
      </c>
      <c r="D55" s="25"/>
      <c r="E55" s="21" t="str">
        <f t="shared" si="0"/>
        <v/>
      </c>
      <c r="F55" s="22">
        <f t="shared" si="1"/>
        <v>1</v>
      </c>
      <c r="G55" s="3"/>
    </row>
    <row r="56" spans="1:7" x14ac:dyDescent="0.25">
      <c r="A56" s="27"/>
      <c r="B56" s="46" t="s">
        <v>110</v>
      </c>
      <c r="C56" s="24"/>
      <c r="D56" s="25"/>
      <c r="E56" s="21"/>
      <c r="F56" s="22"/>
      <c r="G56" s="3"/>
    </row>
    <row r="57" spans="1:7" ht="45" x14ac:dyDescent="0.25">
      <c r="A57" s="27">
        <v>43</v>
      </c>
      <c r="B57" s="26" t="s">
        <v>111</v>
      </c>
      <c r="C57" s="24" t="s">
        <v>13</v>
      </c>
      <c r="D57" s="25"/>
      <c r="E57" s="21" t="str">
        <f t="shared" si="0"/>
        <v/>
      </c>
      <c r="F57" s="22">
        <f t="shared" si="1"/>
        <v>1</v>
      </c>
      <c r="G57" s="3"/>
    </row>
    <row r="58" spans="1:7" ht="30" x14ac:dyDescent="0.25">
      <c r="A58" s="27">
        <v>44</v>
      </c>
      <c r="B58" s="26" t="s">
        <v>112</v>
      </c>
      <c r="C58" s="24" t="s">
        <v>13</v>
      </c>
      <c r="D58" s="25"/>
      <c r="E58" s="21" t="str">
        <f t="shared" si="0"/>
        <v/>
      </c>
      <c r="F58" s="22">
        <f t="shared" si="1"/>
        <v>1</v>
      </c>
      <c r="G58" s="3"/>
    </row>
    <row r="59" spans="1:7" ht="210" x14ac:dyDescent="0.25">
      <c r="A59" s="27">
        <v>45</v>
      </c>
      <c r="B59" s="26" t="s">
        <v>113</v>
      </c>
      <c r="C59" s="24" t="s">
        <v>13</v>
      </c>
      <c r="D59" s="25"/>
      <c r="E59" s="21" t="str">
        <f t="shared" si="0"/>
        <v/>
      </c>
      <c r="F59" s="22">
        <f t="shared" si="1"/>
        <v>1</v>
      </c>
      <c r="G59" s="3"/>
    </row>
    <row r="60" spans="1:7" ht="60" x14ac:dyDescent="0.25">
      <c r="A60" s="27">
        <v>46</v>
      </c>
      <c r="B60" s="26" t="s">
        <v>114</v>
      </c>
      <c r="C60" s="24" t="s">
        <v>13</v>
      </c>
      <c r="D60" s="25"/>
      <c r="E60" s="21" t="str">
        <f t="shared" si="0"/>
        <v/>
      </c>
      <c r="F60" s="22">
        <f t="shared" si="1"/>
        <v>1</v>
      </c>
      <c r="G60" s="3"/>
    </row>
    <row r="61" spans="1:7" ht="30" x14ac:dyDescent="0.25">
      <c r="A61" s="27">
        <v>47</v>
      </c>
      <c r="B61" s="26" t="s">
        <v>115</v>
      </c>
      <c r="C61" s="24" t="s">
        <v>13</v>
      </c>
      <c r="D61" s="25"/>
      <c r="E61" s="21" t="str">
        <f t="shared" si="0"/>
        <v/>
      </c>
      <c r="F61" s="22">
        <f t="shared" si="1"/>
        <v>1</v>
      </c>
      <c r="G61" s="3"/>
    </row>
    <row r="62" spans="1:7" ht="30" x14ac:dyDescent="0.25">
      <c r="A62" s="27">
        <v>48</v>
      </c>
      <c r="B62" s="26" t="s">
        <v>116</v>
      </c>
      <c r="C62" s="24" t="s">
        <v>13</v>
      </c>
      <c r="D62" s="25"/>
      <c r="E62" s="21" t="str">
        <f t="shared" si="0"/>
        <v/>
      </c>
      <c r="F62" s="22">
        <f t="shared" si="1"/>
        <v>1</v>
      </c>
      <c r="G62" s="3"/>
    </row>
    <row r="63" spans="1:7" ht="30" x14ac:dyDescent="0.25">
      <c r="A63" s="27">
        <v>49</v>
      </c>
      <c r="B63" s="26" t="s">
        <v>117</v>
      </c>
      <c r="C63" s="24" t="s">
        <v>13</v>
      </c>
      <c r="D63" s="25"/>
      <c r="E63" s="21" t="str">
        <f t="shared" si="0"/>
        <v/>
      </c>
      <c r="F63" s="22">
        <f t="shared" si="1"/>
        <v>1</v>
      </c>
      <c r="G63" s="3"/>
    </row>
    <row r="64" spans="1:7" ht="105" x14ac:dyDescent="0.25">
      <c r="A64" s="27">
        <v>50</v>
      </c>
      <c r="B64" s="26" t="s">
        <v>118</v>
      </c>
      <c r="C64" s="24" t="s">
        <v>13</v>
      </c>
      <c r="D64" s="25"/>
      <c r="E64" s="21" t="str">
        <f t="shared" si="0"/>
        <v/>
      </c>
      <c r="F64" s="22">
        <f t="shared" si="1"/>
        <v>1</v>
      </c>
      <c r="G64" s="3"/>
    </row>
    <row r="65" spans="1:7" ht="60" x14ac:dyDescent="0.25">
      <c r="A65" s="27">
        <v>51</v>
      </c>
      <c r="B65" s="26" t="s">
        <v>119</v>
      </c>
      <c r="C65" s="24" t="s">
        <v>13</v>
      </c>
      <c r="D65" s="25"/>
      <c r="E65" s="21" t="str">
        <f t="shared" si="0"/>
        <v/>
      </c>
      <c r="F65" s="22">
        <f t="shared" si="1"/>
        <v>1</v>
      </c>
      <c r="G65" s="3"/>
    </row>
    <row r="66" spans="1:7" ht="30" x14ac:dyDescent="0.25">
      <c r="A66" s="27">
        <v>52</v>
      </c>
      <c r="B66" s="26" t="s">
        <v>120</v>
      </c>
      <c r="C66" s="24" t="s">
        <v>13</v>
      </c>
      <c r="D66" s="25"/>
      <c r="E66" s="21" t="str">
        <f t="shared" si="0"/>
        <v/>
      </c>
      <c r="F66" s="22">
        <f t="shared" si="1"/>
        <v>1</v>
      </c>
      <c r="G66" s="3"/>
    </row>
    <row r="67" spans="1:7" ht="60" x14ac:dyDescent="0.25">
      <c r="A67" s="27">
        <v>53</v>
      </c>
      <c r="B67" s="26" t="s">
        <v>121</v>
      </c>
      <c r="C67" s="24" t="s">
        <v>13</v>
      </c>
      <c r="D67" s="25"/>
      <c r="E67" s="21" t="str">
        <f t="shared" si="0"/>
        <v/>
      </c>
      <c r="F67" s="22">
        <f t="shared" si="1"/>
        <v>1</v>
      </c>
      <c r="G67" s="3"/>
    </row>
    <row r="68" spans="1:7" x14ac:dyDescent="0.25">
      <c r="A68" s="27"/>
      <c r="B68" s="46" t="s">
        <v>122</v>
      </c>
      <c r="C68" s="24"/>
      <c r="D68" s="25"/>
      <c r="E68" s="21"/>
      <c r="F68" s="22"/>
      <c r="G68" s="3"/>
    </row>
    <row r="69" spans="1:7" ht="30" x14ac:dyDescent="0.25">
      <c r="A69" s="27">
        <v>54</v>
      </c>
      <c r="B69" s="26" t="s">
        <v>123</v>
      </c>
      <c r="C69" s="24" t="s">
        <v>13</v>
      </c>
      <c r="D69" s="25"/>
      <c r="E69" s="21" t="str">
        <f t="shared" si="0"/>
        <v/>
      </c>
      <c r="F69" s="22">
        <f t="shared" si="1"/>
        <v>1</v>
      </c>
      <c r="G69" s="3"/>
    </row>
    <row r="70" spans="1:7" ht="105" x14ac:dyDescent="0.25">
      <c r="A70" s="27">
        <v>55</v>
      </c>
      <c r="B70" s="26" t="s">
        <v>124</v>
      </c>
      <c r="C70" s="24" t="s">
        <v>13</v>
      </c>
      <c r="D70" s="25"/>
      <c r="E70" s="21" t="str">
        <f t="shared" si="0"/>
        <v/>
      </c>
      <c r="F70" s="22">
        <f t="shared" si="1"/>
        <v>1</v>
      </c>
      <c r="G70" s="3"/>
    </row>
    <row r="71" spans="1:7" ht="83.45" customHeight="1" x14ac:dyDescent="0.25">
      <c r="A71" s="27">
        <v>56</v>
      </c>
      <c r="B71" s="26" t="s">
        <v>125</v>
      </c>
      <c r="C71" s="24" t="s">
        <v>13</v>
      </c>
      <c r="D71" s="25"/>
      <c r="E71" s="21" t="str">
        <f t="shared" si="0"/>
        <v/>
      </c>
      <c r="F71" s="22">
        <f t="shared" si="1"/>
        <v>1</v>
      </c>
      <c r="G71" s="3"/>
    </row>
    <row r="72" spans="1:7" ht="30" x14ac:dyDescent="0.25">
      <c r="A72" s="27">
        <v>57</v>
      </c>
      <c r="B72" s="26" t="s">
        <v>126</v>
      </c>
      <c r="C72" s="24" t="s">
        <v>13</v>
      </c>
      <c r="D72" s="25"/>
      <c r="E72" s="21" t="str">
        <f t="shared" si="0"/>
        <v/>
      </c>
      <c r="F72" s="22">
        <f t="shared" si="1"/>
        <v>1</v>
      </c>
      <c r="G72" s="3"/>
    </row>
    <row r="73" spans="1:7" x14ac:dyDescent="0.25">
      <c r="A73" s="27"/>
      <c r="B73" s="32" t="s">
        <v>127</v>
      </c>
      <c r="C73" s="24"/>
      <c r="D73" s="25"/>
      <c r="E73" s="21"/>
      <c r="F73" s="22"/>
      <c r="G73" s="3"/>
    </row>
    <row r="74" spans="1:7" ht="45" x14ac:dyDescent="0.25">
      <c r="A74" s="27">
        <v>58</v>
      </c>
      <c r="B74" s="26" t="s">
        <v>128</v>
      </c>
      <c r="C74" s="24" t="s">
        <v>13</v>
      </c>
      <c r="D74" s="25"/>
      <c r="E74" s="21" t="str">
        <f t="shared" si="0"/>
        <v/>
      </c>
      <c r="F74" s="22">
        <f t="shared" si="1"/>
        <v>1</v>
      </c>
      <c r="G74" s="3"/>
    </row>
    <row r="75" spans="1:7" ht="90" x14ac:dyDescent="0.25">
      <c r="A75" s="27">
        <v>59</v>
      </c>
      <c r="B75" s="26" t="s">
        <v>129</v>
      </c>
      <c r="C75" s="24" t="s">
        <v>13</v>
      </c>
      <c r="D75" s="25"/>
      <c r="E75" s="21" t="str">
        <f t="shared" si="0"/>
        <v/>
      </c>
      <c r="F75" s="22">
        <f t="shared" si="1"/>
        <v>1</v>
      </c>
      <c r="G75" s="3"/>
    </row>
    <row r="76" spans="1:7" ht="105" x14ac:dyDescent="0.25">
      <c r="A76" s="27">
        <v>60</v>
      </c>
      <c r="B76" s="26" t="s">
        <v>130</v>
      </c>
      <c r="C76" s="24" t="s">
        <v>13</v>
      </c>
      <c r="D76" s="25"/>
      <c r="E76" s="21" t="str">
        <f t="shared" si="0"/>
        <v/>
      </c>
      <c r="F76" s="22">
        <f t="shared" si="1"/>
        <v>1</v>
      </c>
      <c r="G76" s="3"/>
    </row>
    <row r="77" spans="1:7" ht="30" x14ac:dyDescent="0.25">
      <c r="A77" s="27">
        <v>61</v>
      </c>
      <c r="B77" s="26" t="s">
        <v>131</v>
      </c>
      <c r="C77" s="24" t="s">
        <v>13</v>
      </c>
      <c r="D77" s="25"/>
      <c r="E77" s="21" t="str">
        <f t="shared" si="0"/>
        <v/>
      </c>
      <c r="F77" s="22">
        <f t="shared" si="1"/>
        <v>1</v>
      </c>
      <c r="G77" s="3"/>
    </row>
    <row r="78" spans="1:7" ht="60" x14ac:dyDescent="0.25">
      <c r="A78" s="27">
        <v>62</v>
      </c>
      <c r="B78" s="26" t="s">
        <v>132</v>
      </c>
      <c r="C78" s="24" t="s">
        <v>13</v>
      </c>
      <c r="D78" s="25"/>
      <c r="E78" s="21" t="str">
        <f t="shared" ref="E78:E139" si="2">IF(C78="[P]","",(IF(G78="ANO",D78,"")))</f>
        <v/>
      </c>
      <c r="F78" s="22">
        <f t="shared" ref="F78:F130" si="3">IF(C78="[NP]","",(IF(G78="ANO","",1)))</f>
        <v>1</v>
      </c>
      <c r="G78" s="3"/>
    </row>
    <row r="79" spans="1:7" ht="90" x14ac:dyDescent="0.25">
      <c r="A79" s="27">
        <v>63</v>
      </c>
      <c r="B79" s="26" t="s">
        <v>133</v>
      </c>
      <c r="C79" s="24" t="s">
        <v>13</v>
      </c>
      <c r="D79" s="25"/>
      <c r="E79" s="21" t="str">
        <f t="shared" si="2"/>
        <v/>
      </c>
      <c r="F79" s="22">
        <f t="shared" si="3"/>
        <v>1</v>
      </c>
      <c r="G79" s="3"/>
    </row>
    <row r="80" spans="1:7" ht="30" x14ac:dyDescent="0.25">
      <c r="A80" s="27">
        <v>64</v>
      </c>
      <c r="B80" s="47" t="s">
        <v>134</v>
      </c>
      <c r="C80" s="48" t="s">
        <v>80</v>
      </c>
      <c r="D80" s="25"/>
      <c r="E80" s="21"/>
      <c r="F80" s="22" t="str">
        <f t="shared" si="3"/>
        <v/>
      </c>
      <c r="G80" s="3"/>
    </row>
    <row r="81" spans="1:7" x14ac:dyDescent="0.25">
      <c r="A81" s="27">
        <v>65</v>
      </c>
      <c r="B81" s="49" t="s">
        <v>135</v>
      </c>
      <c r="C81" s="24" t="s">
        <v>80</v>
      </c>
      <c r="D81" s="25">
        <v>0.1</v>
      </c>
      <c r="E81" s="21" t="str">
        <f t="shared" si="2"/>
        <v/>
      </c>
      <c r="F81" s="22" t="str">
        <f t="shared" si="3"/>
        <v/>
      </c>
      <c r="G81" s="3"/>
    </row>
    <row r="82" spans="1:7" x14ac:dyDescent="0.25">
      <c r="A82" s="27">
        <v>66</v>
      </c>
      <c r="B82" s="49" t="s">
        <v>136</v>
      </c>
      <c r="C82" s="24" t="s">
        <v>80</v>
      </c>
      <c r="D82" s="25">
        <v>0.05</v>
      </c>
      <c r="E82" s="21" t="str">
        <f t="shared" si="2"/>
        <v/>
      </c>
      <c r="F82" s="22" t="str">
        <f t="shared" si="3"/>
        <v/>
      </c>
      <c r="G82" s="3"/>
    </row>
    <row r="83" spans="1:7" x14ac:dyDescent="0.25">
      <c r="A83" s="27">
        <v>67</v>
      </c>
      <c r="B83" s="49" t="s">
        <v>137</v>
      </c>
      <c r="C83" s="24" t="s">
        <v>80</v>
      </c>
      <c r="D83" s="25">
        <v>0.05</v>
      </c>
      <c r="E83" s="21" t="str">
        <f t="shared" si="2"/>
        <v/>
      </c>
      <c r="F83" s="22" t="str">
        <f t="shared" si="3"/>
        <v/>
      </c>
      <c r="G83" s="3"/>
    </row>
    <row r="84" spans="1:7" ht="30" x14ac:dyDescent="0.25">
      <c r="A84" s="27">
        <v>68</v>
      </c>
      <c r="B84" s="49" t="s">
        <v>138</v>
      </c>
      <c r="C84" s="24" t="s">
        <v>80</v>
      </c>
      <c r="D84" s="25">
        <v>0.01</v>
      </c>
      <c r="E84" s="21" t="str">
        <f t="shared" si="2"/>
        <v/>
      </c>
      <c r="F84" s="22" t="str">
        <f t="shared" si="3"/>
        <v/>
      </c>
      <c r="G84" s="3"/>
    </row>
    <row r="85" spans="1:7" x14ac:dyDescent="0.25">
      <c r="A85" s="27">
        <v>69</v>
      </c>
      <c r="B85" s="49" t="s">
        <v>139</v>
      </c>
      <c r="C85" s="24" t="s">
        <v>80</v>
      </c>
      <c r="D85" s="25">
        <v>0.05</v>
      </c>
      <c r="E85" s="21" t="str">
        <f t="shared" si="2"/>
        <v/>
      </c>
      <c r="F85" s="22" t="str">
        <f t="shared" si="3"/>
        <v/>
      </c>
      <c r="G85" s="3"/>
    </row>
    <row r="86" spans="1:7" x14ac:dyDescent="0.25">
      <c r="A86" s="27"/>
      <c r="B86" s="32" t="s">
        <v>140</v>
      </c>
      <c r="C86" s="25"/>
      <c r="D86" s="25"/>
      <c r="E86" s="21"/>
      <c r="F86" s="22"/>
      <c r="G86" s="3"/>
    </row>
    <row r="87" spans="1:7" ht="75" x14ac:dyDescent="0.25">
      <c r="A87" s="27">
        <v>70</v>
      </c>
      <c r="B87" s="26" t="s">
        <v>141</v>
      </c>
      <c r="C87" s="24" t="s">
        <v>13</v>
      </c>
      <c r="D87" s="25"/>
      <c r="E87" s="21" t="str">
        <f t="shared" si="2"/>
        <v/>
      </c>
      <c r="F87" s="22">
        <f t="shared" si="3"/>
        <v>1</v>
      </c>
      <c r="G87" s="3"/>
    </row>
    <row r="88" spans="1:7" ht="60" x14ac:dyDescent="0.25">
      <c r="A88" s="27">
        <v>71</v>
      </c>
      <c r="B88" s="26" t="s">
        <v>142</v>
      </c>
      <c r="C88" s="24" t="s">
        <v>13</v>
      </c>
      <c r="D88" s="25"/>
      <c r="E88" s="21" t="str">
        <f t="shared" si="2"/>
        <v/>
      </c>
      <c r="F88" s="22">
        <f t="shared" si="3"/>
        <v>1</v>
      </c>
      <c r="G88" s="3"/>
    </row>
    <row r="89" spans="1:7" ht="45" x14ac:dyDescent="0.25">
      <c r="A89" s="27">
        <v>72</v>
      </c>
      <c r="B89" s="26" t="s">
        <v>143</v>
      </c>
      <c r="C89" s="24" t="s">
        <v>13</v>
      </c>
      <c r="D89" s="25"/>
      <c r="E89" s="21" t="str">
        <f t="shared" si="2"/>
        <v/>
      </c>
      <c r="F89" s="22">
        <f t="shared" si="3"/>
        <v>1</v>
      </c>
      <c r="G89" s="3"/>
    </row>
    <row r="90" spans="1:7" ht="45" x14ac:dyDescent="0.25">
      <c r="A90" s="27">
        <v>73</v>
      </c>
      <c r="B90" s="26" t="s">
        <v>144</v>
      </c>
      <c r="C90" s="24" t="s">
        <v>13</v>
      </c>
      <c r="D90" s="25"/>
      <c r="E90" s="21" t="str">
        <f t="shared" si="2"/>
        <v/>
      </c>
      <c r="F90" s="22">
        <f t="shared" si="3"/>
        <v>1</v>
      </c>
      <c r="G90" s="3"/>
    </row>
    <row r="91" spans="1:7" ht="45" x14ac:dyDescent="0.25">
      <c r="A91" s="27">
        <v>74</v>
      </c>
      <c r="B91" s="26" t="s">
        <v>145</v>
      </c>
      <c r="C91" s="24" t="s">
        <v>13</v>
      </c>
      <c r="D91" s="25"/>
      <c r="E91" s="21" t="str">
        <f t="shared" si="2"/>
        <v/>
      </c>
      <c r="F91" s="22">
        <f t="shared" si="3"/>
        <v>1</v>
      </c>
      <c r="G91" s="3"/>
    </row>
    <row r="92" spans="1:7" ht="240.6" customHeight="1" x14ac:dyDescent="0.25">
      <c r="A92" s="27">
        <v>75</v>
      </c>
      <c r="B92" s="26" t="s">
        <v>146</v>
      </c>
      <c r="C92" s="24" t="s">
        <v>13</v>
      </c>
      <c r="D92" s="25"/>
      <c r="E92" s="21" t="str">
        <f t="shared" si="2"/>
        <v/>
      </c>
      <c r="F92" s="22">
        <f t="shared" si="3"/>
        <v>1</v>
      </c>
      <c r="G92" s="3"/>
    </row>
    <row r="93" spans="1:7" ht="105" x14ac:dyDescent="0.25">
      <c r="A93" s="27">
        <v>76</v>
      </c>
      <c r="B93" s="26" t="s">
        <v>147</v>
      </c>
      <c r="C93" s="24" t="s">
        <v>13</v>
      </c>
      <c r="D93" s="25"/>
      <c r="E93" s="21" t="str">
        <f t="shared" si="2"/>
        <v/>
      </c>
      <c r="F93" s="22">
        <f t="shared" si="3"/>
        <v>1</v>
      </c>
      <c r="G93" s="3"/>
    </row>
    <row r="94" spans="1:7" ht="45" x14ac:dyDescent="0.25">
      <c r="A94" s="27">
        <v>77</v>
      </c>
      <c r="B94" s="26" t="s">
        <v>148</v>
      </c>
      <c r="C94" s="24" t="s">
        <v>13</v>
      </c>
      <c r="D94" s="25"/>
      <c r="E94" s="21" t="str">
        <f t="shared" si="2"/>
        <v/>
      </c>
      <c r="F94" s="22">
        <f t="shared" si="3"/>
        <v>1</v>
      </c>
      <c r="G94" s="3"/>
    </row>
    <row r="95" spans="1:7" ht="60" x14ac:dyDescent="0.25">
      <c r="A95" s="27">
        <v>78</v>
      </c>
      <c r="B95" s="26" t="s">
        <v>149</v>
      </c>
      <c r="C95" s="24" t="s">
        <v>13</v>
      </c>
      <c r="D95" s="25"/>
      <c r="E95" s="21" t="str">
        <f t="shared" si="2"/>
        <v/>
      </c>
      <c r="F95" s="22">
        <f t="shared" si="3"/>
        <v>1</v>
      </c>
      <c r="G95" s="3"/>
    </row>
    <row r="96" spans="1:7" ht="45" x14ac:dyDescent="0.25">
      <c r="A96" s="27">
        <v>79</v>
      </c>
      <c r="B96" s="26" t="s">
        <v>150</v>
      </c>
      <c r="C96" s="24" t="s">
        <v>13</v>
      </c>
      <c r="D96" s="25"/>
      <c r="E96" s="21" t="str">
        <f t="shared" si="2"/>
        <v/>
      </c>
      <c r="F96" s="22">
        <f t="shared" si="3"/>
        <v>1</v>
      </c>
      <c r="G96" s="3"/>
    </row>
    <row r="97" spans="1:7" ht="60" x14ac:dyDescent="0.25">
      <c r="A97" s="27">
        <v>80</v>
      </c>
      <c r="B97" s="26" t="s">
        <v>151</v>
      </c>
      <c r="C97" s="24" t="s">
        <v>13</v>
      </c>
      <c r="D97" s="25"/>
      <c r="E97" s="21" t="str">
        <f t="shared" si="2"/>
        <v/>
      </c>
      <c r="F97" s="22">
        <f t="shared" si="3"/>
        <v>1</v>
      </c>
      <c r="G97" s="3"/>
    </row>
    <row r="98" spans="1:7" ht="45" x14ac:dyDescent="0.25">
      <c r="A98" s="27">
        <v>81</v>
      </c>
      <c r="B98" s="26" t="s">
        <v>152</v>
      </c>
      <c r="C98" s="24" t="s">
        <v>13</v>
      </c>
      <c r="D98" s="25"/>
      <c r="E98" s="21" t="str">
        <f t="shared" si="2"/>
        <v/>
      </c>
      <c r="F98" s="22">
        <f t="shared" si="3"/>
        <v>1</v>
      </c>
      <c r="G98" s="3"/>
    </row>
    <row r="99" spans="1:7" ht="45" x14ac:dyDescent="0.25">
      <c r="A99" s="27">
        <v>82</v>
      </c>
      <c r="B99" s="26" t="s">
        <v>153</v>
      </c>
      <c r="C99" s="24" t="s">
        <v>13</v>
      </c>
      <c r="D99" s="25"/>
      <c r="E99" s="21" t="str">
        <f t="shared" si="2"/>
        <v/>
      </c>
      <c r="F99" s="22">
        <f t="shared" si="3"/>
        <v>1</v>
      </c>
      <c r="G99" s="3"/>
    </row>
    <row r="100" spans="1:7" ht="60" x14ac:dyDescent="0.25">
      <c r="A100" s="27">
        <v>83</v>
      </c>
      <c r="B100" s="26" t="s">
        <v>154</v>
      </c>
      <c r="C100" s="24" t="s">
        <v>13</v>
      </c>
      <c r="D100" s="25"/>
      <c r="E100" s="21" t="str">
        <f t="shared" si="2"/>
        <v/>
      </c>
      <c r="F100" s="22">
        <f t="shared" si="3"/>
        <v>1</v>
      </c>
      <c r="G100" s="3"/>
    </row>
    <row r="101" spans="1:7" ht="60" customHeight="1" x14ac:dyDescent="0.25">
      <c r="A101" s="27">
        <v>84</v>
      </c>
      <c r="B101" s="26" t="s">
        <v>155</v>
      </c>
      <c r="C101" s="24" t="s">
        <v>13</v>
      </c>
      <c r="D101" s="25"/>
      <c r="E101" s="21" t="str">
        <f t="shared" si="2"/>
        <v/>
      </c>
      <c r="F101" s="22">
        <f t="shared" si="3"/>
        <v>1</v>
      </c>
      <c r="G101" s="3"/>
    </row>
    <row r="102" spans="1:7" ht="60" x14ac:dyDescent="0.25">
      <c r="A102" s="27">
        <v>85</v>
      </c>
      <c r="B102" s="26" t="s">
        <v>245</v>
      </c>
      <c r="C102" s="24" t="s">
        <v>13</v>
      </c>
      <c r="D102" s="25"/>
      <c r="E102" s="21" t="str">
        <f t="shared" si="2"/>
        <v/>
      </c>
      <c r="F102" s="22">
        <f t="shared" si="3"/>
        <v>1</v>
      </c>
      <c r="G102" s="3"/>
    </row>
    <row r="103" spans="1:7" ht="60" x14ac:dyDescent="0.25">
      <c r="A103" s="27">
        <v>86</v>
      </c>
      <c r="B103" s="26" t="s">
        <v>157</v>
      </c>
      <c r="C103" s="24" t="s">
        <v>13</v>
      </c>
      <c r="D103" s="25"/>
      <c r="E103" s="21" t="str">
        <f t="shared" si="2"/>
        <v/>
      </c>
      <c r="F103" s="22">
        <f t="shared" si="3"/>
        <v>1</v>
      </c>
      <c r="G103" s="3"/>
    </row>
    <row r="104" spans="1:7" ht="30" x14ac:dyDescent="0.25">
      <c r="A104" s="27">
        <v>87</v>
      </c>
      <c r="B104" s="26" t="s">
        <v>158</v>
      </c>
      <c r="C104" s="24" t="s">
        <v>13</v>
      </c>
      <c r="D104" s="25"/>
      <c r="E104" s="21" t="str">
        <f t="shared" si="2"/>
        <v/>
      </c>
      <c r="F104" s="22">
        <f t="shared" si="3"/>
        <v>1</v>
      </c>
      <c r="G104" s="3"/>
    </row>
    <row r="105" spans="1:7" x14ac:dyDescent="0.25">
      <c r="A105" s="27"/>
      <c r="B105" s="32" t="s">
        <v>159</v>
      </c>
      <c r="C105" s="24"/>
      <c r="D105" s="25"/>
      <c r="E105" s="21"/>
      <c r="F105" s="22"/>
      <c r="G105" s="3"/>
    </row>
    <row r="106" spans="1:7" ht="105" x14ac:dyDescent="0.25">
      <c r="A106" s="27">
        <v>88</v>
      </c>
      <c r="B106" s="26" t="s">
        <v>160</v>
      </c>
      <c r="C106" s="24" t="s">
        <v>13</v>
      </c>
      <c r="D106" s="25"/>
      <c r="E106" s="21" t="str">
        <f t="shared" si="2"/>
        <v/>
      </c>
      <c r="F106" s="22">
        <f t="shared" si="3"/>
        <v>1</v>
      </c>
      <c r="G106" s="3"/>
    </row>
    <row r="107" spans="1:7" ht="75" x14ac:dyDescent="0.25">
      <c r="A107" s="27">
        <v>89</v>
      </c>
      <c r="B107" s="26" t="s">
        <v>161</v>
      </c>
      <c r="C107" s="24" t="s">
        <v>13</v>
      </c>
      <c r="D107" s="25"/>
      <c r="E107" s="21" t="str">
        <f t="shared" si="2"/>
        <v/>
      </c>
      <c r="F107" s="22">
        <f t="shared" si="3"/>
        <v>1</v>
      </c>
      <c r="G107" s="3"/>
    </row>
    <row r="108" spans="1:7" ht="135" x14ac:dyDescent="0.25">
      <c r="A108" s="27">
        <v>90</v>
      </c>
      <c r="B108" s="26" t="s">
        <v>162</v>
      </c>
      <c r="C108" s="24" t="s">
        <v>13</v>
      </c>
      <c r="D108" s="25"/>
      <c r="E108" s="21" t="str">
        <f t="shared" si="2"/>
        <v/>
      </c>
      <c r="F108" s="22">
        <f t="shared" si="3"/>
        <v>1</v>
      </c>
      <c r="G108" s="3"/>
    </row>
    <row r="109" spans="1:7" x14ac:dyDescent="0.25">
      <c r="A109" s="27"/>
      <c r="B109" s="32" t="s">
        <v>163</v>
      </c>
      <c r="C109" s="24"/>
      <c r="D109" s="25"/>
      <c r="E109" s="21"/>
      <c r="F109" s="22"/>
      <c r="G109" s="3"/>
    </row>
    <row r="110" spans="1:7" ht="45" x14ac:dyDescent="0.25">
      <c r="A110" s="27">
        <v>91</v>
      </c>
      <c r="B110" s="26" t="s">
        <v>164</v>
      </c>
      <c r="C110" s="24" t="s">
        <v>13</v>
      </c>
      <c r="D110" s="25"/>
      <c r="E110" s="21" t="str">
        <f t="shared" si="2"/>
        <v/>
      </c>
      <c r="F110" s="22">
        <f t="shared" si="3"/>
        <v>1</v>
      </c>
      <c r="G110" s="3"/>
    </row>
    <row r="111" spans="1:7" ht="75" x14ac:dyDescent="0.25">
      <c r="A111" s="27">
        <v>92</v>
      </c>
      <c r="B111" s="26" t="s">
        <v>165</v>
      </c>
      <c r="C111" s="24" t="s">
        <v>13</v>
      </c>
      <c r="D111" s="25"/>
      <c r="E111" s="21" t="str">
        <f t="shared" si="2"/>
        <v/>
      </c>
      <c r="F111" s="22">
        <f t="shared" si="3"/>
        <v>1</v>
      </c>
      <c r="G111" s="3"/>
    </row>
    <row r="112" spans="1:7" ht="75" x14ac:dyDescent="0.25">
      <c r="A112" s="27">
        <v>93</v>
      </c>
      <c r="B112" s="26" t="s">
        <v>166</v>
      </c>
      <c r="C112" s="24" t="s">
        <v>13</v>
      </c>
      <c r="D112" s="25"/>
      <c r="E112" s="21" t="str">
        <f t="shared" si="2"/>
        <v/>
      </c>
      <c r="F112" s="22">
        <f t="shared" si="3"/>
        <v>1</v>
      </c>
      <c r="G112" s="3"/>
    </row>
    <row r="113" spans="1:7" ht="30" x14ac:dyDescent="0.25">
      <c r="A113" s="27">
        <v>94</v>
      </c>
      <c r="B113" s="26" t="s">
        <v>167</v>
      </c>
      <c r="C113" s="24" t="s">
        <v>13</v>
      </c>
      <c r="D113" s="25"/>
      <c r="E113" s="21" t="str">
        <f t="shared" si="2"/>
        <v/>
      </c>
      <c r="F113" s="22">
        <f t="shared" si="3"/>
        <v>1</v>
      </c>
      <c r="G113" s="3"/>
    </row>
    <row r="114" spans="1:7" ht="45" x14ac:dyDescent="0.25">
      <c r="A114" s="27">
        <v>95</v>
      </c>
      <c r="B114" s="26" t="s">
        <v>168</v>
      </c>
      <c r="C114" s="24" t="s">
        <v>13</v>
      </c>
      <c r="D114" s="25"/>
      <c r="E114" s="21" t="str">
        <f t="shared" si="2"/>
        <v/>
      </c>
      <c r="F114" s="22">
        <f t="shared" si="3"/>
        <v>1</v>
      </c>
      <c r="G114" s="3"/>
    </row>
    <row r="115" spans="1:7" ht="30" x14ac:dyDescent="0.25">
      <c r="A115" s="27">
        <v>96</v>
      </c>
      <c r="B115" s="26" t="s">
        <v>169</v>
      </c>
      <c r="C115" s="24" t="s">
        <v>13</v>
      </c>
      <c r="D115" s="25"/>
      <c r="E115" s="21" t="str">
        <f t="shared" si="2"/>
        <v/>
      </c>
      <c r="F115" s="22">
        <f t="shared" si="3"/>
        <v>1</v>
      </c>
      <c r="G115" s="3"/>
    </row>
    <row r="116" spans="1:7" ht="45" x14ac:dyDescent="0.25">
      <c r="A116" s="27">
        <v>97</v>
      </c>
      <c r="B116" s="26" t="s">
        <v>170</v>
      </c>
      <c r="C116" s="24" t="s">
        <v>13</v>
      </c>
      <c r="D116" s="25"/>
      <c r="E116" s="21" t="str">
        <f t="shared" si="2"/>
        <v/>
      </c>
      <c r="F116" s="22">
        <f t="shared" si="3"/>
        <v>1</v>
      </c>
      <c r="G116" s="3"/>
    </row>
    <row r="117" spans="1:7" ht="30" x14ac:dyDescent="0.25">
      <c r="A117" s="27">
        <v>98</v>
      </c>
      <c r="B117" s="26" t="s">
        <v>171</v>
      </c>
      <c r="C117" s="24" t="s">
        <v>13</v>
      </c>
      <c r="D117" s="25"/>
      <c r="E117" s="21" t="str">
        <f t="shared" si="2"/>
        <v/>
      </c>
      <c r="F117" s="22">
        <f t="shared" si="3"/>
        <v>1</v>
      </c>
      <c r="G117" s="3"/>
    </row>
    <row r="118" spans="1:7" ht="30" x14ac:dyDescent="0.25">
      <c r="A118" s="27">
        <v>99</v>
      </c>
      <c r="B118" s="26" t="s">
        <v>172</v>
      </c>
      <c r="C118" s="24" t="s">
        <v>13</v>
      </c>
      <c r="D118" s="25"/>
      <c r="E118" s="21" t="str">
        <f t="shared" si="2"/>
        <v/>
      </c>
      <c r="F118" s="22">
        <f t="shared" si="3"/>
        <v>1</v>
      </c>
      <c r="G118" s="3"/>
    </row>
    <row r="119" spans="1:7" ht="30" x14ac:dyDescent="0.25">
      <c r="A119" s="27"/>
      <c r="B119" s="32" t="s">
        <v>173</v>
      </c>
      <c r="C119" s="24"/>
      <c r="D119" s="25"/>
      <c r="E119" s="21"/>
      <c r="F119" s="22"/>
      <c r="G119" s="3"/>
    </row>
    <row r="120" spans="1:7" ht="105" x14ac:dyDescent="0.25">
      <c r="A120" s="27">
        <v>100</v>
      </c>
      <c r="B120" s="26" t="s">
        <v>174</v>
      </c>
      <c r="C120" s="24" t="s">
        <v>13</v>
      </c>
      <c r="D120" s="25"/>
      <c r="E120" s="21" t="str">
        <f t="shared" si="2"/>
        <v/>
      </c>
      <c r="F120" s="22">
        <f t="shared" si="3"/>
        <v>1</v>
      </c>
      <c r="G120" s="3"/>
    </row>
    <row r="121" spans="1:7" ht="118.9" customHeight="1" x14ac:dyDescent="0.25">
      <c r="A121" s="27">
        <v>101</v>
      </c>
      <c r="B121" s="26" t="s">
        <v>175</v>
      </c>
      <c r="C121" s="24" t="s">
        <v>13</v>
      </c>
      <c r="D121" s="25"/>
      <c r="E121" s="21" t="str">
        <f t="shared" si="2"/>
        <v/>
      </c>
      <c r="F121" s="22">
        <f t="shared" si="3"/>
        <v>1</v>
      </c>
      <c r="G121" s="3"/>
    </row>
    <row r="122" spans="1:7" ht="30" x14ac:dyDescent="0.25">
      <c r="A122" s="27">
        <v>102</v>
      </c>
      <c r="B122" s="26" t="s">
        <v>176</v>
      </c>
      <c r="C122" s="24" t="s">
        <v>13</v>
      </c>
      <c r="D122" s="25"/>
      <c r="E122" s="21" t="str">
        <f t="shared" si="2"/>
        <v/>
      </c>
      <c r="F122" s="22">
        <f t="shared" si="3"/>
        <v>1</v>
      </c>
      <c r="G122" s="3"/>
    </row>
    <row r="123" spans="1:7" ht="45" x14ac:dyDescent="0.25">
      <c r="A123" s="27">
        <v>103</v>
      </c>
      <c r="B123" s="26" t="s">
        <v>177</v>
      </c>
      <c r="C123" s="24" t="s">
        <v>13</v>
      </c>
      <c r="D123" s="25"/>
      <c r="E123" s="21" t="str">
        <f t="shared" si="2"/>
        <v/>
      </c>
      <c r="F123" s="22">
        <f t="shared" si="3"/>
        <v>1</v>
      </c>
      <c r="G123" s="3"/>
    </row>
    <row r="124" spans="1:7" ht="60" x14ac:dyDescent="0.25">
      <c r="A124" s="27">
        <v>104</v>
      </c>
      <c r="B124" s="26" t="s">
        <v>178</v>
      </c>
      <c r="C124" s="24" t="s">
        <v>13</v>
      </c>
      <c r="D124" s="25"/>
      <c r="E124" s="21" t="str">
        <f t="shared" si="2"/>
        <v/>
      </c>
      <c r="F124" s="22">
        <f t="shared" si="3"/>
        <v>1</v>
      </c>
      <c r="G124" s="3"/>
    </row>
    <row r="125" spans="1:7" ht="120" x14ac:dyDescent="0.25">
      <c r="A125" s="27">
        <v>105</v>
      </c>
      <c r="B125" s="26" t="s">
        <v>179</v>
      </c>
      <c r="C125" s="24" t="s">
        <v>13</v>
      </c>
      <c r="D125" s="25"/>
      <c r="E125" s="21" t="str">
        <f t="shared" si="2"/>
        <v/>
      </c>
      <c r="F125" s="22">
        <f t="shared" si="3"/>
        <v>1</v>
      </c>
      <c r="G125" s="3"/>
    </row>
    <row r="126" spans="1:7" ht="30" x14ac:dyDescent="0.25">
      <c r="A126" s="27">
        <v>106</v>
      </c>
      <c r="B126" s="26" t="s">
        <v>180</v>
      </c>
      <c r="C126" s="24" t="s">
        <v>13</v>
      </c>
      <c r="D126" s="25"/>
      <c r="E126" s="21" t="str">
        <f t="shared" si="2"/>
        <v/>
      </c>
      <c r="F126" s="22">
        <f t="shared" si="3"/>
        <v>1</v>
      </c>
      <c r="G126" s="3"/>
    </row>
    <row r="127" spans="1:7" ht="30" x14ac:dyDescent="0.25">
      <c r="A127" s="27">
        <v>107</v>
      </c>
      <c r="B127" s="26" t="s">
        <v>181</v>
      </c>
      <c r="C127" s="24" t="s">
        <v>13</v>
      </c>
      <c r="D127" s="25"/>
      <c r="E127" s="21" t="str">
        <f t="shared" si="2"/>
        <v/>
      </c>
      <c r="F127" s="22">
        <f t="shared" si="3"/>
        <v>1</v>
      </c>
      <c r="G127" s="3"/>
    </row>
    <row r="128" spans="1:7" ht="45" x14ac:dyDescent="0.25">
      <c r="A128" s="27">
        <v>108</v>
      </c>
      <c r="B128" s="26" t="s">
        <v>182</v>
      </c>
      <c r="C128" s="24" t="s">
        <v>13</v>
      </c>
      <c r="D128" s="25"/>
      <c r="E128" s="21" t="str">
        <f t="shared" si="2"/>
        <v/>
      </c>
      <c r="F128" s="22">
        <f t="shared" si="3"/>
        <v>1</v>
      </c>
      <c r="G128" s="3"/>
    </row>
    <row r="129" spans="1:7" ht="30" x14ac:dyDescent="0.25">
      <c r="A129" s="27">
        <v>109</v>
      </c>
      <c r="B129" s="26" t="s">
        <v>183</v>
      </c>
      <c r="C129" s="24" t="s">
        <v>13</v>
      </c>
      <c r="D129" s="25"/>
      <c r="E129" s="21" t="str">
        <f t="shared" si="2"/>
        <v/>
      </c>
      <c r="F129" s="22">
        <f t="shared" si="3"/>
        <v>1</v>
      </c>
      <c r="G129" s="3"/>
    </row>
    <row r="130" spans="1:7" ht="30" x14ac:dyDescent="0.25">
      <c r="A130" s="27">
        <v>110</v>
      </c>
      <c r="B130" s="26" t="s">
        <v>184</v>
      </c>
      <c r="C130" s="24" t="s">
        <v>13</v>
      </c>
      <c r="D130" s="25"/>
      <c r="E130" s="21" t="str">
        <f t="shared" si="2"/>
        <v/>
      </c>
      <c r="F130" s="22">
        <f t="shared" si="3"/>
        <v>1</v>
      </c>
      <c r="G130" s="3"/>
    </row>
    <row r="131" spans="1:7" ht="30" x14ac:dyDescent="0.25">
      <c r="A131" s="27">
        <v>111</v>
      </c>
      <c r="B131" s="26" t="s">
        <v>185</v>
      </c>
      <c r="C131" s="24" t="s">
        <v>13</v>
      </c>
      <c r="D131" s="25"/>
      <c r="E131" s="21" t="str">
        <f>IF(C131="[P]","",(IF(G131="ANO",D131,"")))</f>
        <v/>
      </c>
      <c r="F131" s="22">
        <f>IF(C131="[NP]","",(IF(G131="ANO","",1)))</f>
        <v>1</v>
      </c>
      <c r="G131" s="3"/>
    </row>
    <row r="132" spans="1:7" x14ac:dyDescent="0.25">
      <c r="A132" s="27"/>
      <c r="B132" s="50" t="s">
        <v>186</v>
      </c>
      <c r="C132" s="24"/>
      <c r="D132" s="25"/>
      <c r="E132" s="21" t="str">
        <f t="shared" ref="E132:E138" si="4">IF(C132="[P]","",(IF(G132="ANO",D132,"")))</f>
        <v/>
      </c>
      <c r="F132" s="22"/>
      <c r="G132" s="3"/>
    </row>
    <row r="133" spans="1:7" ht="60" x14ac:dyDescent="0.25">
      <c r="A133" s="27">
        <v>112</v>
      </c>
      <c r="B133" s="26" t="s">
        <v>187</v>
      </c>
      <c r="C133" s="24" t="s">
        <v>80</v>
      </c>
      <c r="D133" s="25">
        <v>5.0000000000000001E-3</v>
      </c>
      <c r="E133" s="21" t="str">
        <f t="shared" si="4"/>
        <v/>
      </c>
      <c r="F133" s="22" t="str">
        <f t="shared" ref="F133:F138" si="5">IF(C133="[NP]","",(IF(G133="ANO","",1)))</f>
        <v/>
      </c>
      <c r="G133" s="3"/>
    </row>
    <row r="134" spans="1:7" ht="45" x14ac:dyDescent="0.25">
      <c r="A134" s="27">
        <v>113</v>
      </c>
      <c r="B134" s="26" t="s">
        <v>188</v>
      </c>
      <c r="C134" s="24" t="s">
        <v>80</v>
      </c>
      <c r="D134" s="25">
        <v>5.0000000000000001E-3</v>
      </c>
      <c r="E134" s="21" t="str">
        <f t="shared" si="4"/>
        <v/>
      </c>
      <c r="F134" s="22" t="str">
        <f t="shared" si="5"/>
        <v/>
      </c>
      <c r="G134" s="3"/>
    </row>
    <row r="135" spans="1:7" ht="45" x14ac:dyDescent="0.25">
      <c r="A135" s="27">
        <v>114</v>
      </c>
      <c r="B135" s="26" t="s">
        <v>189</v>
      </c>
      <c r="C135" s="24" t="s">
        <v>80</v>
      </c>
      <c r="D135" s="25">
        <v>5.0000000000000001E-3</v>
      </c>
      <c r="E135" s="21" t="str">
        <f t="shared" si="4"/>
        <v/>
      </c>
      <c r="F135" s="22" t="str">
        <f t="shared" si="5"/>
        <v/>
      </c>
      <c r="G135" s="3"/>
    </row>
    <row r="136" spans="1:7" ht="75" x14ac:dyDescent="0.25">
      <c r="A136" s="27">
        <v>115</v>
      </c>
      <c r="B136" s="26" t="s">
        <v>190</v>
      </c>
      <c r="C136" s="24" t="s">
        <v>80</v>
      </c>
      <c r="D136" s="25">
        <v>5.0000000000000001E-3</v>
      </c>
      <c r="E136" s="21" t="str">
        <f t="shared" si="4"/>
        <v/>
      </c>
      <c r="F136" s="22" t="str">
        <f t="shared" si="5"/>
        <v/>
      </c>
      <c r="G136" s="3"/>
    </row>
    <row r="137" spans="1:7" x14ac:dyDescent="0.25">
      <c r="A137" s="27">
        <v>116</v>
      </c>
      <c r="B137" s="26" t="s">
        <v>191</v>
      </c>
      <c r="C137" s="24" t="s">
        <v>80</v>
      </c>
      <c r="D137" s="25">
        <v>5.0000000000000001E-3</v>
      </c>
      <c r="E137" s="21" t="str">
        <f t="shared" si="4"/>
        <v/>
      </c>
      <c r="F137" s="22" t="str">
        <f t="shared" si="5"/>
        <v/>
      </c>
      <c r="G137" s="3"/>
    </row>
    <row r="138" spans="1:7" ht="15.75" thickBot="1" x14ac:dyDescent="0.3">
      <c r="A138" s="27">
        <v>117</v>
      </c>
      <c r="B138" s="26" t="s">
        <v>192</v>
      </c>
      <c r="C138" s="24" t="s">
        <v>80</v>
      </c>
      <c r="D138" s="25">
        <v>5.0000000000000001E-3</v>
      </c>
      <c r="E138" s="21" t="str">
        <f t="shared" si="4"/>
        <v/>
      </c>
      <c r="F138" s="22" t="str">
        <f t="shared" si="5"/>
        <v/>
      </c>
      <c r="G138" s="3"/>
    </row>
    <row r="139" spans="1:7" ht="15.75" thickBot="1" x14ac:dyDescent="0.3">
      <c r="A139" s="51" t="s">
        <v>193</v>
      </c>
      <c r="B139" s="52"/>
      <c r="C139" s="52"/>
      <c r="D139" s="53">
        <f>SUM(D13:D138)</f>
        <v>0.30000000000000004</v>
      </c>
      <c r="E139" s="54" t="str">
        <f t="shared" si="2"/>
        <v/>
      </c>
      <c r="F139" s="54"/>
      <c r="G139" s="55"/>
    </row>
    <row r="140" spans="1:7" ht="5.25" customHeight="1" x14ac:dyDescent="0.25"/>
    <row r="141" spans="1:7" ht="15.75" thickBot="1" x14ac:dyDescent="0.3"/>
    <row r="142" spans="1:7" ht="15.75" thickBot="1" x14ac:dyDescent="0.3">
      <c r="A142" s="33"/>
      <c r="B142" s="4" t="s">
        <v>194</v>
      </c>
      <c r="F142" s="34"/>
    </row>
    <row r="143" spans="1:7" x14ac:dyDescent="0.25">
      <c r="A143" s="35" t="s">
        <v>44</v>
      </c>
    </row>
    <row r="144" spans="1:7" x14ac:dyDescent="0.25">
      <c r="A144" s="35" t="s">
        <v>45</v>
      </c>
    </row>
  </sheetData>
  <sheetProtection algorithmName="SHA-512" hashValue="rJg/HyBQVM4x4zERY8V19j8MjD85ZkodXXn3mdaFSVKf2y9ZXoE+H/thvZWLu1/mK1BCtku56hwACroBFAPaiA==" saltValue="+fysGRuK9H1YuM6+ZagwIg==" spinCount="100000" sheet="1" objects="1" scenarios="1"/>
  <autoFilter ref="A11:G139" xr:uid="{914CFA2D-0AD5-463D-9E75-7501163CA3A0}"/>
  <mergeCells count="1">
    <mergeCell ref="A1:G1"/>
  </mergeCells>
  <conditionalFormatting sqref="F3">
    <cfRule type="containsText" dxfId="5" priority="1" stopIfTrue="1" operator="containsText" text="NE">
      <formula>NOT(ISERROR(SEARCH("NE",F3)))</formula>
    </cfRule>
    <cfRule type="containsText" dxfId="4" priority="2" stopIfTrue="1" operator="containsText" text="ANO">
      <formula>NOT(ISERROR(SEARCH("ANO",F3)))</formula>
    </cfRule>
  </conditionalFormatting>
  <dataValidations count="1">
    <dataValidation type="list" allowBlank="1" showInputMessage="1" showErrorMessage="1" sqref="G13:G138" xr:uid="{26EF1611-7D0F-41B1-8AA5-5D181D320F98}">
      <formula1>$A$143:$A$144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CFD57-4B79-4478-BE80-75FC67394705}">
  <sheetPr>
    <tabColor theme="9" tint="-0.249977111117893"/>
  </sheetPr>
  <dimension ref="A1:H141"/>
  <sheetViews>
    <sheetView zoomScale="110" zoomScaleNormal="110" workbookViewId="0">
      <selection activeCell="G135" sqref="G135"/>
    </sheetView>
  </sheetViews>
  <sheetFormatPr defaultColWidth="9.140625" defaultRowHeight="15" x14ac:dyDescent="0.25"/>
  <cols>
    <col min="1" max="1" width="3.85546875" style="4" customWidth="1"/>
    <col min="2" max="2" width="44.140625" style="4" customWidth="1"/>
    <col min="3" max="3" width="11.42578125" style="4" customWidth="1"/>
    <col min="4" max="5" width="12" style="4" customWidth="1"/>
    <col min="6" max="6" width="11.85546875" style="4" bestFit="1" customWidth="1"/>
    <col min="7" max="7" width="14.7109375" style="4" customWidth="1"/>
    <col min="8" max="16384" width="9.140625" style="4"/>
  </cols>
  <sheetData>
    <row r="1" spans="1:8" ht="29.25" thickBot="1" x14ac:dyDescent="0.3">
      <c r="A1" s="60" t="s">
        <v>287</v>
      </c>
      <c r="B1" s="60"/>
      <c r="C1" s="60"/>
      <c r="D1" s="60"/>
      <c r="E1" s="60"/>
      <c r="F1" s="60"/>
      <c r="G1" s="60"/>
    </row>
    <row r="2" spans="1:8" ht="7.5" customHeight="1" thickTop="1" thickBot="1" x14ac:dyDescent="0.3">
      <c r="A2" s="5"/>
    </row>
    <row r="3" spans="1:8" ht="19.5" thickBot="1" x14ac:dyDescent="0.3">
      <c r="A3" s="6" t="s">
        <v>1</v>
      </c>
      <c r="B3" s="7"/>
      <c r="C3" s="7"/>
      <c r="D3" s="7"/>
      <c r="E3" s="8"/>
      <c r="F3" s="9" t="str">
        <f>IF(SUM(F13:F135)=0,"ANO","NE")</f>
        <v>NE</v>
      </c>
    </row>
    <row r="4" spans="1:8" ht="7.5" customHeight="1" thickBot="1" x14ac:dyDescent="0.3">
      <c r="A4" s="5"/>
    </row>
    <row r="5" spans="1:8" ht="15.75" thickBot="1" x14ac:dyDescent="0.3">
      <c r="A5" s="39" t="s">
        <v>62</v>
      </c>
      <c r="B5" s="40"/>
      <c r="C5" s="40"/>
      <c r="D5" s="41"/>
      <c r="E5" s="42">
        <f>SUM(E13:E135)</f>
        <v>0</v>
      </c>
    </row>
    <row r="6" spans="1:8" ht="7.5" customHeight="1" thickBot="1" x14ac:dyDescent="0.3">
      <c r="A6" s="5"/>
    </row>
    <row r="7" spans="1:8" ht="19.5" thickBot="1" x14ac:dyDescent="0.3">
      <c r="A7" s="6" t="s">
        <v>290</v>
      </c>
      <c r="B7" s="7"/>
      <c r="C7" s="7"/>
      <c r="D7" s="7"/>
      <c r="E7" s="7"/>
      <c r="F7" s="7"/>
      <c r="G7" s="2"/>
      <c r="H7" s="4" t="s">
        <v>64</v>
      </c>
    </row>
    <row r="8" spans="1:8" ht="7.5" customHeight="1" thickBot="1" x14ac:dyDescent="0.3"/>
    <row r="9" spans="1:8" ht="15.75" thickBot="1" x14ac:dyDescent="0.3">
      <c r="A9" s="43" t="s">
        <v>291</v>
      </c>
      <c r="B9" s="44"/>
      <c r="C9" s="44"/>
      <c r="D9" s="44"/>
      <c r="E9" s="44"/>
      <c r="F9" s="44"/>
      <c r="G9" s="36">
        <f>G7*(1-E5)</f>
        <v>0</v>
      </c>
      <c r="H9" s="4" t="s">
        <v>64</v>
      </c>
    </row>
    <row r="10" spans="1:8" ht="15.75" thickBot="1" x14ac:dyDescent="0.3"/>
    <row r="11" spans="1:8" ht="48" customHeight="1" x14ac:dyDescent="0.25">
      <c r="A11" s="45" t="s">
        <v>2</v>
      </c>
      <c r="B11" s="11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3" t="s">
        <v>8</v>
      </c>
    </row>
    <row r="12" spans="1:8" ht="15.75" thickBot="1" x14ac:dyDescent="0.3">
      <c r="A12" s="14"/>
      <c r="B12" s="15"/>
      <c r="C12" s="16" t="s">
        <v>9</v>
      </c>
      <c r="D12" s="16" t="s">
        <v>10</v>
      </c>
      <c r="E12" s="16" t="s">
        <v>10</v>
      </c>
      <c r="F12" s="16"/>
      <c r="G12" s="17" t="s">
        <v>11</v>
      </c>
    </row>
    <row r="13" spans="1:8" x14ac:dyDescent="0.25">
      <c r="A13" s="27"/>
      <c r="B13" s="46" t="s">
        <v>197</v>
      </c>
      <c r="C13" s="24"/>
      <c r="D13" s="20"/>
      <c r="E13" s="21"/>
      <c r="F13" s="22"/>
      <c r="G13" s="3"/>
    </row>
    <row r="14" spans="1:8" ht="60" x14ac:dyDescent="0.25">
      <c r="A14" s="27">
        <v>1</v>
      </c>
      <c r="B14" s="26" t="s">
        <v>198</v>
      </c>
      <c r="C14" s="24" t="s">
        <v>13</v>
      </c>
      <c r="D14" s="25"/>
      <c r="E14" s="21" t="str">
        <f t="shared" ref="E14:E77" si="0">IF(C14="[P]","",(IF(G14="ANO",D14,"")))</f>
        <v/>
      </c>
      <c r="F14" s="22">
        <f t="shared" ref="F14:F127" si="1">IF(C14="[NP]","",(IF(G14="ANO","",1)))</f>
        <v>1</v>
      </c>
      <c r="G14" s="3"/>
    </row>
    <row r="15" spans="1:8" ht="75" x14ac:dyDescent="0.25">
      <c r="A15" s="27">
        <v>2</v>
      </c>
      <c r="B15" s="26" t="s">
        <v>199</v>
      </c>
      <c r="C15" s="24" t="s">
        <v>13</v>
      </c>
      <c r="D15" s="25"/>
      <c r="E15" s="21" t="str">
        <f t="shared" si="0"/>
        <v/>
      </c>
      <c r="F15" s="22">
        <f t="shared" si="1"/>
        <v>1</v>
      </c>
      <c r="G15" s="3"/>
    </row>
    <row r="16" spans="1:8" ht="45" x14ac:dyDescent="0.25">
      <c r="A16" s="27">
        <v>3</v>
      </c>
      <c r="B16" s="26" t="s">
        <v>200</v>
      </c>
      <c r="C16" s="24" t="s">
        <v>13</v>
      </c>
      <c r="D16" s="25"/>
      <c r="E16" s="21" t="str">
        <f t="shared" si="0"/>
        <v/>
      </c>
      <c r="F16" s="22">
        <f t="shared" si="1"/>
        <v>1</v>
      </c>
      <c r="G16" s="3"/>
    </row>
    <row r="17" spans="1:7" x14ac:dyDescent="0.25">
      <c r="A17" s="27">
        <v>4</v>
      </c>
      <c r="B17" s="26" t="s">
        <v>201</v>
      </c>
      <c r="C17" s="24" t="s">
        <v>13</v>
      </c>
      <c r="D17" s="25"/>
      <c r="E17" s="21" t="str">
        <f t="shared" si="0"/>
        <v/>
      </c>
      <c r="F17" s="22">
        <f t="shared" si="1"/>
        <v>1</v>
      </c>
      <c r="G17" s="3"/>
    </row>
    <row r="18" spans="1:7" x14ac:dyDescent="0.25">
      <c r="A18" s="27">
        <v>5</v>
      </c>
      <c r="B18" s="26" t="s">
        <v>202</v>
      </c>
      <c r="C18" s="24" t="s">
        <v>13</v>
      </c>
      <c r="D18" s="25"/>
      <c r="E18" s="21" t="str">
        <f t="shared" si="0"/>
        <v/>
      </c>
      <c r="F18" s="22">
        <f t="shared" si="1"/>
        <v>1</v>
      </c>
      <c r="G18" s="3"/>
    </row>
    <row r="19" spans="1:7" ht="45" x14ac:dyDescent="0.25">
      <c r="A19" s="27">
        <v>6</v>
      </c>
      <c r="B19" s="26" t="s">
        <v>203</v>
      </c>
      <c r="C19" s="24" t="s">
        <v>13</v>
      </c>
      <c r="D19" s="25"/>
      <c r="E19" s="21" t="str">
        <f t="shared" si="0"/>
        <v/>
      </c>
      <c r="F19" s="22">
        <f t="shared" si="1"/>
        <v>1</v>
      </c>
      <c r="G19" s="3"/>
    </row>
    <row r="20" spans="1:7" ht="45" x14ac:dyDescent="0.25">
      <c r="A20" s="27">
        <v>7</v>
      </c>
      <c r="B20" s="26" t="s">
        <v>204</v>
      </c>
      <c r="C20" s="24" t="s">
        <v>13</v>
      </c>
      <c r="D20" s="25"/>
      <c r="E20" s="21" t="str">
        <f t="shared" si="0"/>
        <v/>
      </c>
      <c r="F20" s="22">
        <f t="shared" si="1"/>
        <v>1</v>
      </c>
      <c r="G20" s="3"/>
    </row>
    <row r="21" spans="1:7" ht="45" x14ac:dyDescent="0.25">
      <c r="A21" s="27">
        <v>8</v>
      </c>
      <c r="B21" s="26" t="s">
        <v>205</v>
      </c>
      <c r="C21" s="24" t="s">
        <v>13</v>
      </c>
      <c r="D21" s="25"/>
      <c r="E21" s="21" t="str">
        <f t="shared" si="0"/>
        <v/>
      </c>
      <c r="F21" s="22">
        <f t="shared" si="1"/>
        <v>1</v>
      </c>
      <c r="G21" s="3"/>
    </row>
    <row r="22" spans="1:7" x14ac:dyDescent="0.25">
      <c r="A22" s="27">
        <v>9</v>
      </c>
      <c r="B22" s="26" t="s">
        <v>206</v>
      </c>
      <c r="C22" s="24" t="s">
        <v>13</v>
      </c>
      <c r="D22" s="25"/>
      <c r="E22" s="21" t="str">
        <f t="shared" si="0"/>
        <v/>
      </c>
      <c r="F22" s="22">
        <f t="shared" si="1"/>
        <v>1</v>
      </c>
      <c r="G22" s="3"/>
    </row>
    <row r="23" spans="1:7" x14ac:dyDescent="0.25">
      <c r="A23" s="27">
        <v>10</v>
      </c>
      <c r="B23" s="26" t="s">
        <v>207</v>
      </c>
      <c r="C23" s="24" t="s">
        <v>80</v>
      </c>
      <c r="D23" s="25">
        <v>0.01</v>
      </c>
      <c r="E23" s="21" t="str">
        <f t="shared" si="0"/>
        <v/>
      </c>
      <c r="F23" s="22" t="str">
        <f t="shared" si="1"/>
        <v/>
      </c>
      <c r="G23" s="3"/>
    </row>
    <row r="24" spans="1:7" x14ac:dyDescent="0.25">
      <c r="A24" s="27">
        <v>11</v>
      </c>
      <c r="B24" s="26" t="s">
        <v>208</v>
      </c>
      <c r="C24" s="24" t="s">
        <v>13</v>
      </c>
      <c r="D24" s="25"/>
      <c r="E24" s="21" t="str">
        <f t="shared" si="0"/>
        <v/>
      </c>
      <c r="F24" s="22">
        <f t="shared" si="1"/>
        <v>1</v>
      </c>
      <c r="G24" s="3"/>
    </row>
    <row r="25" spans="1:7" ht="30" x14ac:dyDescent="0.25">
      <c r="A25" s="27">
        <v>12</v>
      </c>
      <c r="B25" s="26" t="s">
        <v>209</v>
      </c>
      <c r="C25" s="24" t="s">
        <v>80</v>
      </c>
      <c r="D25" s="25">
        <v>0.01</v>
      </c>
      <c r="E25" s="21" t="str">
        <f t="shared" si="0"/>
        <v/>
      </c>
      <c r="F25" s="22" t="str">
        <f t="shared" si="1"/>
        <v/>
      </c>
      <c r="G25" s="3"/>
    </row>
    <row r="26" spans="1:7" ht="30" x14ac:dyDescent="0.25">
      <c r="A26" s="27">
        <v>13</v>
      </c>
      <c r="B26" s="26" t="s">
        <v>210</v>
      </c>
      <c r="C26" s="24" t="s">
        <v>13</v>
      </c>
      <c r="D26" s="25"/>
      <c r="E26" s="21" t="str">
        <f t="shared" si="0"/>
        <v/>
      </c>
      <c r="F26" s="22">
        <f t="shared" si="1"/>
        <v>1</v>
      </c>
      <c r="G26" s="3"/>
    </row>
    <row r="27" spans="1:7" ht="30" x14ac:dyDescent="0.25">
      <c r="A27" s="27">
        <v>14</v>
      </c>
      <c r="B27" s="26" t="s">
        <v>211</v>
      </c>
      <c r="C27" s="24" t="s">
        <v>13</v>
      </c>
      <c r="D27" s="25"/>
      <c r="E27" s="21" t="str">
        <f t="shared" si="0"/>
        <v/>
      </c>
      <c r="F27" s="22">
        <f t="shared" si="1"/>
        <v>1</v>
      </c>
      <c r="G27" s="3"/>
    </row>
    <row r="28" spans="1:7" ht="45" x14ac:dyDescent="0.25">
      <c r="A28" s="27">
        <v>15</v>
      </c>
      <c r="B28" s="26" t="s">
        <v>212</v>
      </c>
      <c r="C28" s="24" t="s">
        <v>13</v>
      </c>
      <c r="D28" s="25"/>
      <c r="E28" s="21" t="str">
        <f t="shared" si="0"/>
        <v/>
      </c>
      <c r="F28" s="22">
        <f t="shared" si="1"/>
        <v>1</v>
      </c>
      <c r="G28" s="3"/>
    </row>
    <row r="29" spans="1:7" x14ac:dyDescent="0.25">
      <c r="A29" s="27">
        <v>16</v>
      </c>
      <c r="B29" s="26" t="s">
        <v>213</v>
      </c>
      <c r="C29" s="24" t="s">
        <v>13</v>
      </c>
      <c r="D29" s="25"/>
      <c r="E29" s="21" t="str">
        <f t="shared" si="0"/>
        <v/>
      </c>
      <c r="F29" s="22">
        <f t="shared" si="1"/>
        <v>1</v>
      </c>
      <c r="G29" s="3"/>
    </row>
    <row r="30" spans="1:7" x14ac:dyDescent="0.25">
      <c r="A30" s="27">
        <v>17</v>
      </c>
      <c r="B30" s="26" t="s">
        <v>214</v>
      </c>
      <c r="C30" s="24" t="s">
        <v>13</v>
      </c>
      <c r="D30" s="25"/>
      <c r="E30" s="21" t="str">
        <f t="shared" si="0"/>
        <v/>
      </c>
      <c r="F30" s="22">
        <f t="shared" si="1"/>
        <v>1</v>
      </c>
      <c r="G30" s="3"/>
    </row>
    <row r="31" spans="1:7" ht="90" x14ac:dyDescent="0.25">
      <c r="A31" s="27">
        <v>18</v>
      </c>
      <c r="B31" s="26" t="s">
        <v>215</v>
      </c>
      <c r="C31" s="24" t="s">
        <v>13</v>
      </c>
      <c r="D31" s="25"/>
      <c r="E31" s="21" t="str">
        <f t="shared" si="0"/>
        <v/>
      </c>
      <c r="F31" s="22">
        <f t="shared" si="1"/>
        <v>1</v>
      </c>
      <c r="G31" s="3"/>
    </row>
    <row r="32" spans="1:7" x14ac:dyDescent="0.25">
      <c r="A32" s="27">
        <v>19</v>
      </c>
      <c r="B32" s="26" t="s">
        <v>216</v>
      </c>
      <c r="C32" s="24" t="s">
        <v>13</v>
      </c>
      <c r="D32" s="25"/>
      <c r="E32" s="21" t="str">
        <f t="shared" si="0"/>
        <v/>
      </c>
      <c r="F32" s="22">
        <f t="shared" si="1"/>
        <v>1</v>
      </c>
      <c r="G32" s="3"/>
    </row>
    <row r="33" spans="1:7" x14ac:dyDescent="0.25">
      <c r="A33" s="27">
        <v>20</v>
      </c>
      <c r="B33" s="26" t="s">
        <v>217</v>
      </c>
      <c r="C33" s="24" t="s">
        <v>13</v>
      </c>
      <c r="D33" s="25"/>
      <c r="E33" s="21" t="str">
        <f t="shared" si="0"/>
        <v/>
      </c>
      <c r="F33" s="22">
        <f t="shared" si="1"/>
        <v>1</v>
      </c>
      <c r="G33" s="3"/>
    </row>
    <row r="34" spans="1:7" ht="45" x14ac:dyDescent="0.25">
      <c r="A34" s="27">
        <v>21</v>
      </c>
      <c r="B34" s="26" t="s">
        <v>218</v>
      </c>
      <c r="C34" s="24" t="s">
        <v>13</v>
      </c>
      <c r="D34" s="25"/>
      <c r="E34" s="21" t="str">
        <f t="shared" si="0"/>
        <v/>
      </c>
      <c r="F34" s="22">
        <f t="shared" si="1"/>
        <v>1</v>
      </c>
      <c r="G34" s="3"/>
    </row>
    <row r="35" spans="1:7" ht="45" x14ac:dyDescent="0.25">
      <c r="A35" s="27">
        <v>22</v>
      </c>
      <c r="B35" s="26" t="s">
        <v>219</v>
      </c>
      <c r="C35" s="24" t="s">
        <v>13</v>
      </c>
      <c r="D35" s="25"/>
      <c r="E35" s="21" t="str">
        <f t="shared" si="0"/>
        <v/>
      </c>
      <c r="F35" s="22">
        <f t="shared" si="1"/>
        <v>1</v>
      </c>
      <c r="G35" s="3"/>
    </row>
    <row r="36" spans="1:7" ht="75" x14ac:dyDescent="0.25">
      <c r="A36" s="27">
        <v>23</v>
      </c>
      <c r="B36" s="26" t="s">
        <v>220</v>
      </c>
      <c r="C36" s="24" t="s">
        <v>13</v>
      </c>
      <c r="D36" s="25"/>
      <c r="E36" s="21" t="str">
        <f t="shared" si="0"/>
        <v/>
      </c>
      <c r="F36" s="22">
        <f t="shared" si="1"/>
        <v>1</v>
      </c>
      <c r="G36" s="3"/>
    </row>
    <row r="37" spans="1:7" ht="105" x14ac:dyDescent="0.25">
      <c r="A37" s="27">
        <v>24</v>
      </c>
      <c r="B37" s="26" t="s">
        <v>221</v>
      </c>
      <c r="C37" s="24" t="s">
        <v>13</v>
      </c>
      <c r="D37" s="25"/>
      <c r="E37" s="21" t="str">
        <f t="shared" si="0"/>
        <v/>
      </c>
      <c r="F37" s="22">
        <f t="shared" si="1"/>
        <v>1</v>
      </c>
      <c r="G37" s="3"/>
    </row>
    <row r="38" spans="1:7" ht="60" x14ac:dyDescent="0.25">
      <c r="A38" s="27">
        <v>25</v>
      </c>
      <c r="B38" s="26" t="s">
        <v>222</v>
      </c>
      <c r="C38" s="24" t="s">
        <v>13</v>
      </c>
      <c r="D38" s="25"/>
      <c r="E38" s="21" t="str">
        <f t="shared" si="0"/>
        <v/>
      </c>
      <c r="F38" s="22">
        <f t="shared" si="1"/>
        <v>1</v>
      </c>
      <c r="G38" s="3"/>
    </row>
    <row r="39" spans="1:7" ht="45" x14ac:dyDescent="0.25">
      <c r="A39" s="27">
        <v>26</v>
      </c>
      <c r="B39" s="26" t="s">
        <v>223</v>
      </c>
      <c r="C39" s="24" t="s">
        <v>13</v>
      </c>
      <c r="D39" s="25"/>
      <c r="E39" s="21" t="str">
        <f t="shared" si="0"/>
        <v/>
      </c>
      <c r="F39" s="22">
        <f t="shared" si="1"/>
        <v>1</v>
      </c>
      <c r="G39" s="3"/>
    </row>
    <row r="40" spans="1:7" x14ac:dyDescent="0.25">
      <c r="A40" s="27">
        <v>27</v>
      </c>
      <c r="B40" s="26" t="s">
        <v>224</v>
      </c>
      <c r="C40" s="24" t="s">
        <v>13</v>
      </c>
      <c r="D40" s="25"/>
      <c r="E40" s="21" t="str">
        <f t="shared" si="0"/>
        <v/>
      </c>
      <c r="F40" s="22">
        <f t="shared" si="1"/>
        <v>1</v>
      </c>
      <c r="G40" s="3"/>
    </row>
    <row r="41" spans="1:7" x14ac:dyDescent="0.25">
      <c r="A41" s="27">
        <v>28</v>
      </c>
      <c r="B41" s="26" t="s">
        <v>225</v>
      </c>
      <c r="C41" s="24" t="s">
        <v>13</v>
      </c>
      <c r="D41" s="25"/>
      <c r="E41" s="21" t="str">
        <f t="shared" si="0"/>
        <v/>
      </c>
      <c r="F41" s="22">
        <f t="shared" si="1"/>
        <v>1</v>
      </c>
      <c r="G41" s="3"/>
    </row>
    <row r="42" spans="1:7" ht="45" x14ac:dyDescent="0.25">
      <c r="A42" s="27">
        <v>29</v>
      </c>
      <c r="B42" s="26" t="s">
        <v>226</v>
      </c>
      <c r="C42" s="24" t="s">
        <v>13</v>
      </c>
      <c r="D42" s="25"/>
      <c r="E42" s="21" t="str">
        <f t="shared" si="0"/>
        <v/>
      </c>
      <c r="F42" s="22">
        <f t="shared" si="1"/>
        <v>1</v>
      </c>
      <c r="G42" s="3"/>
    </row>
    <row r="43" spans="1:7" ht="60" x14ac:dyDescent="0.25">
      <c r="A43" s="27">
        <v>30</v>
      </c>
      <c r="B43" s="26" t="s">
        <v>227</v>
      </c>
      <c r="C43" s="24" t="s">
        <v>13</v>
      </c>
      <c r="D43" s="25"/>
      <c r="E43" s="21" t="str">
        <f t="shared" si="0"/>
        <v/>
      </c>
      <c r="F43" s="22">
        <f t="shared" si="1"/>
        <v>1</v>
      </c>
      <c r="G43" s="3"/>
    </row>
    <row r="44" spans="1:7" ht="60" x14ac:dyDescent="0.25">
      <c r="A44" s="27">
        <v>31</v>
      </c>
      <c r="B44" s="26" t="s">
        <v>228</v>
      </c>
      <c r="C44" s="24" t="s">
        <v>13</v>
      </c>
      <c r="D44" s="25"/>
      <c r="E44" s="21" t="str">
        <f t="shared" si="0"/>
        <v/>
      </c>
      <c r="F44" s="22">
        <f t="shared" si="1"/>
        <v>1</v>
      </c>
      <c r="G44" s="3"/>
    </row>
    <row r="45" spans="1:7" ht="409.5" x14ac:dyDescent="0.25">
      <c r="A45" s="27">
        <v>32</v>
      </c>
      <c r="B45" s="26" t="s">
        <v>229</v>
      </c>
      <c r="C45" s="24" t="s">
        <v>13</v>
      </c>
      <c r="D45" s="25"/>
      <c r="E45" s="21" t="str">
        <f t="shared" si="0"/>
        <v/>
      </c>
      <c r="F45" s="22">
        <f t="shared" si="1"/>
        <v>1</v>
      </c>
      <c r="G45" s="3"/>
    </row>
    <row r="46" spans="1:7" x14ac:dyDescent="0.25">
      <c r="A46" s="27"/>
      <c r="B46" s="46" t="s">
        <v>230</v>
      </c>
      <c r="C46" s="24"/>
      <c r="D46" s="25"/>
      <c r="E46" s="21"/>
      <c r="F46" s="22"/>
      <c r="G46" s="3"/>
    </row>
    <row r="47" spans="1:7" x14ac:dyDescent="0.25">
      <c r="A47" s="27"/>
      <c r="B47" s="46" t="s">
        <v>231</v>
      </c>
      <c r="C47" s="24"/>
      <c r="D47" s="25"/>
      <c r="E47" s="21"/>
      <c r="F47" s="22"/>
      <c r="G47" s="3"/>
    </row>
    <row r="48" spans="1:7" x14ac:dyDescent="0.25">
      <c r="A48" s="27">
        <v>33</v>
      </c>
      <c r="B48" s="26" t="s">
        <v>232</v>
      </c>
      <c r="C48" s="24" t="s">
        <v>13</v>
      </c>
      <c r="D48" s="25"/>
      <c r="E48" s="21" t="str">
        <f t="shared" si="0"/>
        <v/>
      </c>
      <c r="F48" s="22">
        <f t="shared" si="1"/>
        <v>1</v>
      </c>
      <c r="G48" s="3"/>
    </row>
    <row r="49" spans="1:7" x14ac:dyDescent="0.25">
      <c r="A49" s="27">
        <v>34</v>
      </c>
      <c r="B49" s="26" t="s">
        <v>233</v>
      </c>
      <c r="C49" s="24" t="s">
        <v>13</v>
      </c>
      <c r="D49" s="25"/>
      <c r="E49" s="21" t="str">
        <f t="shared" si="0"/>
        <v/>
      </c>
      <c r="F49" s="22">
        <f t="shared" si="1"/>
        <v>1</v>
      </c>
      <c r="G49" s="3"/>
    </row>
    <row r="50" spans="1:7" x14ac:dyDescent="0.25">
      <c r="A50" s="27">
        <v>35</v>
      </c>
      <c r="B50" s="26" t="s">
        <v>234</v>
      </c>
      <c r="C50" s="24" t="s">
        <v>13</v>
      </c>
      <c r="D50" s="25"/>
      <c r="E50" s="21" t="str">
        <f t="shared" si="0"/>
        <v/>
      </c>
      <c r="F50" s="22">
        <f t="shared" si="1"/>
        <v>1</v>
      </c>
      <c r="G50" s="3"/>
    </row>
    <row r="51" spans="1:7" ht="30" x14ac:dyDescent="0.25">
      <c r="A51" s="27">
        <v>36</v>
      </c>
      <c r="B51" s="26" t="s">
        <v>235</v>
      </c>
      <c r="C51" s="24" t="s">
        <v>13</v>
      </c>
      <c r="D51" s="25"/>
      <c r="E51" s="21" t="str">
        <f t="shared" si="0"/>
        <v/>
      </c>
      <c r="F51" s="22">
        <f t="shared" si="1"/>
        <v>1</v>
      </c>
      <c r="G51" s="3"/>
    </row>
    <row r="52" spans="1:7" x14ac:dyDescent="0.25">
      <c r="A52" s="27">
        <v>37</v>
      </c>
      <c r="B52" s="26" t="s">
        <v>236</v>
      </c>
      <c r="C52" s="24" t="s">
        <v>13</v>
      </c>
      <c r="D52" s="25"/>
      <c r="E52" s="21" t="str">
        <f t="shared" si="0"/>
        <v/>
      </c>
      <c r="F52" s="22">
        <f t="shared" si="1"/>
        <v>1</v>
      </c>
      <c r="G52" s="3"/>
    </row>
    <row r="53" spans="1:7" ht="30" x14ac:dyDescent="0.25">
      <c r="A53" s="27">
        <v>38</v>
      </c>
      <c r="B53" s="26" t="s">
        <v>237</v>
      </c>
      <c r="C53" s="24" t="s">
        <v>13</v>
      </c>
      <c r="D53" s="25"/>
      <c r="E53" s="21" t="str">
        <f t="shared" si="0"/>
        <v/>
      </c>
      <c r="F53" s="22">
        <f t="shared" si="1"/>
        <v>1</v>
      </c>
      <c r="G53" s="3"/>
    </row>
    <row r="54" spans="1:7" x14ac:dyDescent="0.25">
      <c r="A54" s="27"/>
      <c r="B54" s="46" t="s">
        <v>238</v>
      </c>
      <c r="C54" s="24"/>
      <c r="D54" s="25"/>
      <c r="E54" s="21"/>
      <c r="F54" s="22"/>
      <c r="G54" s="3"/>
    </row>
    <row r="55" spans="1:7" x14ac:dyDescent="0.25">
      <c r="A55" s="27">
        <v>39</v>
      </c>
      <c r="B55" s="26" t="s">
        <v>239</v>
      </c>
      <c r="C55" s="24" t="s">
        <v>13</v>
      </c>
      <c r="D55" s="25"/>
      <c r="E55" s="21" t="str">
        <f t="shared" si="0"/>
        <v/>
      </c>
      <c r="F55" s="22">
        <f t="shared" si="1"/>
        <v>1</v>
      </c>
      <c r="G55" s="3"/>
    </row>
    <row r="56" spans="1:7" x14ac:dyDescent="0.25">
      <c r="A56" s="27">
        <v>40</v>
      </c>
      <c r="B56" s="26" t="s">
        <v>240</v>
      </c>
      <c r="C56" s="24" t="s">
        <v>13</v>
      </c>
      <c r="D56" s="25"/>
      <c r="E56" s="21" t="str">
        <f t="shared" si="0"/>
        <v/>
      </c>
      <c r="F56" s="22">
        <f t="shared" si="1"/>
        <v>1</v>
      </c>
      <c r="G56" s="3"/>
    </row>
    <row r="57" spans="1:7" ht="90" x14ac:dyDescent="0.25">
      <c r="A57" s="27">
        <v>41</v>
      </c>
      <c r="B57" s="26" t="s">
        <v>241</v>
      </c>
      <c r="C57" s="24" t="s">
        <v>13</v>
      </c>
      <c r="D57" s="25"/>
      <c r="E57" s="21" t="str">
        <f t="shared" si="0"/>
        <v/>
      </c>
      <c r="F57" s="22">
        <f t="shared" si="1"/>
        <v>1</v>
      </c>
      <c r="G57" s="3"/>
    </row>
    <row r="58" spans="1:7" x14ac:dyDescent="0.25">
      <c r="A58" s="27">
        <v>42</v>
      </c>
      <c r="B58" s="26" t="s">
        <v>242</v>
      </c>
      <c r="C58" s="24" t="s">
        <v>13</v>
      </c>
      <c r="D58" s="25"/>
      <c r="E58" s="21" t="str">
        <f t="shared" si="0"/>
        <v/>
      </c>
      <c r="F58" s="22">
        <f t="shared" si="1"/>
        <v>1</v>
      </c>
      <c r="G58" s="3"/>
    </row>
    <row r="59" spans="1:7" ht="30" x14ac:dyDescent="0.25">
      <c r="A59" s="27">
        <v>43</v>
      </c>
      <c r="B59" s="26" t="s">
        <v>235</v>
      </c>
      <c r="C59" s="24" t="s">
        <v>13</v>
      </c>
      <c r="D59" s="25"/>
      <c r="E59" s="21" t="str">
        <f t="shared" si="0"/>
        <v/>
      </c>
      <c r="F59" s="22">
        <f t="shared" si="1"/>
        <v>1</v>
      </c>
      <c r="G59" s="3"/>
    </row>
    <row r="60" spans="1:7" x14ac:dyDescent="0.25">
      <c r="A60" s="27">
        <v>44</v>
      </c>
      <c r="B60" s="26" t="s">
        <v>236</v>
      </c>
      <c r="C60" s="24" t="s">
        <v>13</v>
      </c>
      <c r="D60" s="25"/>
      <c r="E60" s="21" t="str">
        <f t="shared" si="0"/>
        <v/>
      </c>
      <c r="F60" s="22">
        <f t="shared" si="1"/>
        <v>1</v>
      </c>
      <c r="G60" s="3"/>
    </row>
    <row r="61" spans="1:7" ht="30" x14ac:dyDescent="0.25">
      <c r="A61" s="27">
        <v>45</v>
      </c>
      <c r="B61" s="26" t="s">
        <v>237</v>
      </c>
      <c r="C61" s="24" t="s">
        <v>13</v>
      </c>
      <c r="D61" s="25"/>
      <c r="E61" s="21" t="str">
        <f t="shared" si="0"/>
        <v/>
      </c>
      <c r="F61" s="22">
        <f t="shared" si="1"/>
        <v>1</v>
      </c>
      <c r="G61" s="3"/>
    </row>
    <row r="62" spans="1:7" ht="45" x14ac:dyDescent="0.25">
      <c r="A62" s="27">
        <v>46</v>
      </c>
      <c r="B62" s="26" t="s">
        <v>243</v>
      </c>
      <c r="C62" s="24" t="s">
        <v>13</v>
      </c>
      <c r="D62" s="25"/>
      <c r="E62" s="21" t="str">
        <f t="shared" si="0"/>
        <v/>
      </c>
      <c r="F62" s="22">
        <f t="shared" si="1"/>
        <v>1</v>
      </c>
      <c r="G62" s="3"/>
    </row>
    <row r="63" spans="1:7" ht="60" x14ac:dyDescent="0.25">
      <c r="A63" s="27">
        <v>47</v>
      </c>
      <c r="B63" s="26" t="s">
        <v>244</v>
      </c>
      <c r="C63" s="24" t="s">
        <v>13</v>
      </c>
      <c r="D63" s="25"/>
      <c r="E63" s="21" t="str">
        <f t="shared" si="0"/>
        <v/>
      </c>
      <c r="F63" s="22">
        <f t="shared" si="1"/>
        <v>1</v>
      </c>
      <c r="G63" s="3"/>
    </row>
    <row r="64" spans="1:7" x14ac:dyDescent="0.25">
      <c r="A64" s="27"/>
      <c r="B64" s="46" t="s">
        <v>110</v>
      </c>
      <c r="C64" s="24"/>
      <c r="D64" s="25"/>
      <c r="E64" s="21"/>
      <c r="F64" s="22"/>
      <c r="G64" s="3"/>
    </row>
    <row r="65" spans="1:7" ht="45" x14ac:dyDescent="0.25">
      <c r="A65" s="27">
        <v>48</v>
      </c>
      <c r="B65" s="26" t="s">
        <v>111</v>
      </c>
      <c r="C65" s="24" t="s">
        <v>13</v>
      </c>
      <c r="D65" s="25"/>
      <c r="E65" s="21" t="str">
        <f t="shared" si="0"/>
        <v/>
      </c>
      <c r="F65" s="22">
        <f t="shared" si="1"/>
        <v>1</v>
      </c>
      <c r="G65" s="3"/>
    </row>
    <row r="66" spans="1:7" ht="30" x14ac:dyDescent="0.25">
      <c r="A66" s="27">
        <v>49</v>
      </c>
      <c r="B66" s="26" t="s">
        <v>112</v>
      </c>
      <c r="C66" s="24" t="s">
        <v>13</v>
      </c>
      <c r="D66" s="25"/>
      <c r="E66" s="21" t="str">
        <f t="shared" si="0"/>
        <v/>
      </c>
      <c r="F66" s="22">
        <f t="shared" si="1"/>
        <v>1</v>
      </c>
      <c r="G66" s="3"/>
    </row>
    <row r="67" spans="1:7" ht="195" x14ac:dyDescent="0.25">
      <c r="A67" s="27">
        <v>50</v>
      </c>
      <c r="B67" s="26" t="s">
        <v>113</v>
      </c>
      <c r="C67" s="24" t="s">
        <v>13</v>
      </c>
      <c r="D67" s="25"/>
      <c r="E67" s="21" t="str">
        <f t="shared" si="0"/>
        <v/>
      </c>
      <c r="F67" s="22">
        <f t="shared" si="1"/>
        <v>1</v>
      </c>
      <c r="G67" s="3"/>
    </row>
    <row r="68" spans="1:7" ht="60" x14ac:dyDescent="0.25">
      <c r="A68" s="27">
        <v>51</v>
      </c>
      <c r="B68" s="26" t="s">
        <v>114</v>
      </c>
      <c r="C68" s="24" t="s">
        <v>13</v>
      </c>
      <c r="D68" s="25"/>
      <c r="E68" s="21" t="str">
        <f t="shared" si="0"/>
        <v/>
      </c>
      <c r="F68" s="22">
        <f t="shared" si="1"/>
        <v>1</v>
      </c>
      <c r="G68" s="3"/>
    </row>
    <row r="69" spans="1:7" ht="30" x14ac:dyDescent="0.25">
      <c r="A69" s="27">
        <v>52</v>
      </c>
      <c r="B69" s="26" t="s">
        <v>115</v>
      </c>
      <c r="C69" s="24" t="s">
        <v>13</v>
      </c>
      <c r="D69" s="25"/>
      <c r="E69" s="21" t="str">
        <f t="shared" si="0"/>
        <v/>
      </c>
      <c r="F69" s="22">
        <f t="shared" si="1"/>
        <v>1</v>
      </c>
      <c r="G69" s="3"/>
    </row>
    <row r="70" spans="1:7" ht="30" x14ac:dyDescent="0.25">
      <c r="A70" s="27">
        <v>53</v>
      </c>
      <c r="B70" s="26" t="s">
        <v>116</v>
      </c>
      <c r="C70" s="24" t="s">
        <v>13</v>
      </c>
      <c r="D70" s="25"/>
      <c r="E70" s="21" t="str">
        <f t="shared" si="0"/>
        <v/>
      </c>
      <c r="F70" s="22">
        <f t="shared" si="1"/>
        <v>1</v>
      </c>
      <c r="G70" s="3"/>
    </row>
    <row r="71" spans="1:7" ht="30" x14ac:dyDescent="0.25">
      <c r="A71" s="27">
        <v>54</v>
      </c>
      <c r="B71" s="26" t="s">
        <v>117</v>
      </c>
      <c r="C71" s="24" t="s">
        <v>13</v>
      </c>
      <c r="D71" s="25"/>
      <c r="E71" s="21" t="str">
        <f t="shared" si="0"/>
        <v/>
      </c>
      <c r="F71" s="22">
        <f t="shared" si="1"/>
        <v>1</v>
      </c>
      <c r="G71" s="3"/>
    </row>
    <row r="72" spans="1:7" ht="90" x14ac:dyDescent="0.25">
      <c r="A72" s="27">
        <v>55</v>
      </c>
      <c r="B72" s="26" t="s">
        <v>118</v>
      </c>
      <c r="C72" s="24" t="s">
        <v>13</v>
      </c>
      <c r="D72" s="25"/>
      <c r="E72" s="21" t="str">
        <f t="shared" si="0"/>
        <v/>
      </c>
      <c r="F72" s="22">
        <f t="shared" si="1"/>
        <v>1</v>
      </c>
      <c r="G72" s="3"/>
    </row>
    <row r="73" spans="1:7" ht="45" x14ac:dyDescent="0.25">
      <c r="A73" s="27">
        <v>56</v>
      </c>
      <c r="B73" s="26" t="s">
        <v>119</v>
      </c>
      <c r="C73" s="24" t="s">
        <v>13</v>
      </c>
      <c r="D73" s="25"/>
      <c r="E73" s="21" t="str">
        <f t="shared" si="0"/>
        <v/>
      </c>
      <c r="F73" s="22">
        <f t="shared" si="1"/>
        <v>1</v>
      </c>
      <c r="G73" s="3"/>
    </row>
    <row r="74" spans="1:7" ht="30" x14ac:dyDescent="0.25">
      <c r="A74" s="27">
        <v>57</v>
      </c>
      <c r="B74" s="26" t="s">
        <v>120</v>
      </c>
      <c r="C74" s="24" t="s">
        <v>13</v>
      </c>
      <c r="D74" s="25"/>
      <c r="E74" s="21" t="str">
        <f t="shared" si="0"/>
        <v/>
      </c>
      <c r="F74" s="22">
        <f t="shared" si="1"/>
        <v>1</v>
      </c>
      <c r="G74" s="3"/>
    </row>
    <row r="75" spans="1:7" ht="45" x14ac:dyDescent="0.25">
      <c r="A75" s="27">
        <v>58</v>
      </c>
      <c r="B75" s="26" t="s">
        <v>121</v>
      </c>
      <c r="C75" s="24" t="s">
        <v>13</v>
      </c>
      <c r="D75" s="25"/>
      <c r="E75" s="21" t="str">
        <f t="shared" si="0"/>
        <v/>
      </c>
      <c r="F75" s="22">
        <f t="shared" si="1"/>
        <v>1</v>
      </c>
      <c r="G75" s="3"/>
    </row>
    <row r="76" spans="1:7" x14ac:dyDescent="0.25">
      <c r="A76" s="27"/>
      <c r="B76" s="46" t="s">
        <v>122</v>
      </c>
      <c r="C76" s="24"/>
      <c r="D76" s="25"/>
      <c r="E76" s="21"/>
      <c r="F76" s="22"/>
      <c r="G76" s="3"/>
    </row>
    <row r="77" spans="1:7" ht="30" x14ac:dyDescent="0.25">
      <c r="A77" s="27">
        <v>59</v>
      </c>
      <c r="B77" s="26" t="s">
        <v>123</v>
      </c>
      <c r="C77" s="24" t="s">
        <v>13</v>
      </c>
      <c r="D77" s="25"/>
      <c r="E77" s="21" t="str">
        <f t="shared" si="0"/>
        <v/>
      </c>
      <c r="F77" s="22">
        <f t="shared" si="1"/>
        <v>1</v>
      </c>
      <c r="G77" s="3"/>
    </row>
    <row r="78" spans="1:7" ht="90" x14ac:dyDescent="0.25">
      <c r="A78" s="27">
        <v>60</v>
      </c>
      <c r="B78" s="26" t="s">
        <v>124</v>
      </c>
      <c r="C78" s="24" t="s">
        <v>13</v>
      </c>
      <c r="D78" s="25"/>
      <c r="E78" s="21" t="str">
        <f t="shared" ref="E78:E127" si="2">IF(C78="[P]","",(IF(G78="ANO",D78,"")))</f>
        <v/>
      </c>
      <c r="F78" s="22">
        <f t="shared" si="1"/>
        <v>1</v>
      </c>
      <c r="G78" s="3"/>
    </row>
    <row r="79" spans="1:7" ht="75" x14ac:dyDescent="0.25">
      <c r="A79" s="27">
        <v>61</v>
      </c>
      <c r="B79" s="26" t="s">
        <v>125</v>
      </c>
      <c r="C79" s="24" t="s">
        <v>13</v>
      </c>
      <c r="D79" s="25"/>
      <c r="E79" s="21" t="str">
        <f t="shared" si="2"/>
        <v/>
      </c>
      <c r="F79" s="22">
        <f t="shared" si="1"/>
        <v>1</v>
      </c>
      <c r="G79" s="3"/>
    </row>
    <row r="80" spans="1:7" ht="30" x14ac:dyDescent="0.25">
      <c r="A80" s="27">
        <v>62</v>
      </c>
      <c r="B80" s="26" t="s">
        <v>126</v>
      </c>
      <c r="C80" s="24" t="s">
        <v>13</v>
      </c>
      <c r="D80" s="25"/>
      <c r="E80" s="21" t="str">
        <f t="shared" si="2"/>
        <v/>
      </c>
      <c r="F80" s="22">
        <f t="shared" si="1"/>
        <v>1</v>
      </c>
      <c r="G80" s="3"/>
    </row>
    <row r="81" spans="1:7" x14ac:dyDescent="0.25">
      <c r="A81" s="27"/>
      <c r="B81" s="32" t="s">
        <v>127</v>
      </c>
      <c r="C81" s="24"/>
      <c r="D81" s="25"/>
      <c r="E81" s="21"/>
      <c r="F81" s="22"/>
      <c r="G81" s="3"/>
    </row>
    <row r="82" spans="1:7" ht="45" x14ac:dyDescent="0.25">
      <c r="A82" s="27">
        <v>63</v>
      </c>
      <c r="B82" s="26" t="s">
        <v>128</v>
      </c>
      <c r="C82" s="24" t="s">
        <v>13</v>
      </c>
      <c r="D82" s="25"/>
      <c r="E82" s="21" t="str">
        <f t="shared" si="2"/>
        <v/>
      </c>
      <c r="F82" s="22">
        <f t="shared" si="1"/>
        <v>1</v>
      </c>
      <c r="G82" s="3"/>
    </row>
    <row r="83" spans="1:7" ht="75" x14ac:dyDescent="0.25">
      <c r="A83" s="27">
        <v>64</v>
      </c>
      <c r="B83" s="26" t="s">
        <v>129</v>
      </c>
      <c r="C83" s="24" t="s">
        <v>13</v>
      </c>
      <c r="D83" s="25"/>
      <c r="E83" s="21" t="str">
        <f t="shared" si="2"/>
        <v/>
      </c>
      <c r="F83" s="22">
        <f t="shared" si="1"/>
        <v>1</v>
      </c>
      <c r="G83" s="3"/>
    </row>
    <row r="84" spans="1:7" ht="75" x14ac:dyDescent="0.25">
      <c r="A84" s="27">
        <v>65</v>
      </c>
      <c r="B84" s="26" t="s">
        <v>130</v>
      </c>
      <c r="C84" s="24" t="s">
        <v>13</v>
      </c>
      <c r="D84" s="25"/>
      <c r="E84" s="21" t="str">
        <f t="shared" si="2"/>
        <v/>
      </c>
      <c r="F84" s="22">
        <f t="shared" si="1"/>
        <v>1</v>
      </c>
      <c r="G84" s="3"/>
    </row>
    <row r="85" spans="1:7" x14ac:dyDescent="0.25">
      <c r="A85" s="27"/>
      <c r="B85" s="32" t="s">
        <v>140</v>
      </c>
      <c r="C85" s="25"/>
      <c r="D85" s="25"/>
      <c r="E85" s="21"/>
      <c r="F85" s="22"/>
      <c r="G85" s="3"/>
    </row>
    <row r="86" spans="1:7" ht="75" x14ac:dyDescent="0.25">
      <c r="A86" s="27">
        <v>66</v>
      </c>
      <c r="B86" s="26" t="s">
        <v>141</v>
      </c>
      <c r="C86" s="24" t="s">
        <v>13</v>
      </c>
      <c r="D86" s="25"/>
      <c r="E86" s="21" t="str">
        <f t="shared" si="2"/>
        <v/>
      </c>
      <c r="F86" s="22">
        <f t="shared" si="1"/>
        <v>1</v>
      </c>
      <c r="G86" s="3"/>
    </row>
    <row r="87" spans="1:7" ht="45" x14ac:dyDescent="0.25">
      <c r="A87" s="27">
        <v>67</v>
      </c>
      <c r="B87" s="26" t="s">
        <v>142</v>
      </c>
      <c r="C87" s="24" t="s">
        <v>13</v>
      </c>
      <c r="D87" s="25"/>
      <c r="E87" s="21" t="str">
        <f t="shared" si="2"/>
        <v/>
      </c>
      <c r="F87" s="22">
        <f t="shared" si="1"/>
        <v>1</v>
      </c>
      <c r="G87" s="3"/>
    </row>
    <row r="88" spans="1:7" ht="44.45" customHeight="1" x14ac:dyDescent="0.25">
      <c r="A88" s="27">
        <v>68</v>
      </c>
      <c r="B88" s="26" t="s">
        <v>143</v>
      </c>
      <c r="C88" s="24" t="s">
        <v>13</v>
      </c>
      <c r="D88" s="25"/>
      <c r="E88" s="21" t="str">
        <f t="shared" si="2"/>
        <v/>
      </c>
      <c r="F88" s="22">
        <f t="shared" si="1"/>
        <v>1</v>
      </c>
      <c r="G88" s="3"/>
    </row>
    <row r="89" spans="1:7" ht="30" x14ac:dyDescent="0.25">
      <c r="A89" s="27">
        <v>69</v>
      </c>
      <c r="B89" s="26" t="s">
        <v>144</v>
      </c>
      <c r="C89" s="24" t="s">
        <v>13</v>
      </c>
      <c r="D89" s="25"/>
      <c r="E89" s="21" t="str">
        <f t="shared" si="2"/>
        <v/>
      </c>
      <c r="F89" s="22">
        <f t="shared" si="1"/>
        <v>1</v>
      </c>
      <c r="G89" s="3"/>
    </row>
    <row r="90" spans="1:7" ht="30" x14ac:dyDescent="0.25">
      <c r="A90" s="27">
        <v>70</v>
      </c>
      <c r="B90" s="26" t="s">
        <v>145</v>
      </c>
      <c r="C90" s="24" t="s">
        <v>13</v>
      </c>
      <c r="D90" s="25"/>
      <c r="E90" s="21" t="str">
        <f t="shared" si="2"/>
        <v/>
      </c>
      <c r="F90" s="22">
        <f t="shared" si="1"/>
        <v>1</v>
      </c>
      <c r="G90" s="3"/>
    </row>
    <row r="91" spans="1:7" ht="240" x14ac:dyDescent="0.25">
      <c r="A91" s="27">
        <v>71</v>
      </c>
      <c r="B91" s="26" t="s">
        <v>146</v>
      </c>
      <c r="C91" s="24" t="s">
        <v>13</v>
      </c>
      <c r="D91" s="25"/>
      <c r="E91" s="21" t="str">
        <f t="shared" si="2"/>
        <v/>
      </c>
      <c r="F91" s="22">
        <f t="shared" si="1"/>
        <v>1</v>
      </c>
      <c r="G91" s="3"/>
    </row>
    <row r="92" spans="1:7" ht="90" x14ac:dyDescent="0.25">
      <c r="A92" s="27">
        <v>72</v>
      </c>
      <c r="B92" s="26" t="s">
        <v>147</v>
      </c>
      <c r="C92" s="24" t="s">
        <v>13</v>
      </c>
      <c r="D92" s="25"/>
      <c r="E92" s="21" t="str">
        <f t="shared" si="2"/>
        <v/>
      </c>
      <c r="F92" s="22">
        <f t="shared" si="1"/>
        <v>1</v>
      </c>
      <c r="G92" s="3"/>
    </row>
    <row r="93" spans="1:7" ht="60" x14ac:dyDescent="0.25">
      <c r="A93" s="27">
        <v>73</v>
      </c>
      <c r="B93" s="26" t="s">
        <v>149</v>
      </c>
      <c r="C93" s="24" t="s">
        <v>13</v>
      </c>
      <c r="D93" s="25"/>
      <c r="E93" s="21" t="str">
        <f t="shared" si="2"/>
        <v/>
      </c>
      <c r="F93" s="22">
        <f t="shared" si="1"/>
        <v>1</v>
      </c>
      <c r="G93" s="3"/>
    </row>
    <row r="94" spans="1:7" ht="45" x14ac:dyDescent="0.25">
      <c r="A94" s="27">
        <v>74</v>
      </c>
      <c r="B94" s="26" t="s">
        <v>150</v>
      </c>
      <c r="C94" s="24" t="s">
        <v>13</v>
      </c>
      <c r="D94" s="25"/>
      <c r="E94" s="21" t="str">
        <f t="shared" si="2"/>
        <v/>
      </c>
      <c r="F94" s="22">
        <f t="shared" si="1"/>
        <v>1</v>
      </c>
      <c r="G94" s="3"/>
    </row>
    <row r="95" spans="1:7" ht="60" x14ac:dyDescent="0.25">
      <c r="A95" s="27">
        <v>75</v>
      </c>
      <c r="B95" s="26" t="s">
        <v>151</v>
      </c>
      <c r="C95" s="24" t="s">
        <v>13</v>
      </c>
      <c r="D95" s="25"/>
      <c r="E95" s="21" t="str">
        <f t="shared" si="2"/>
        <v/>
      </c>
      <c r="F95" s="22">
        <f t="shared" si="1"/>
        <v>1</v>
      </c>
      <c r="G95" s="3"/>
    </row>
    <row r="96" spans="1:7" ht="45" x14ac:dyDescent="0.25">
      <c r="A96" s="27">
        <v>76</v>
      </c>
      <c r="B96" s="26" t="s">
        <v>152</v>
      </c>
      <c r="C96" s="24" t="s">
        <v>13</v>
      </c>
      <c r="D96" s="25"/>
      <c r="E96" s="21" t="str">
        <f t="shared" si="2"/>
        <v/>
      </c>
      <c r="F96" s="22">
        <f t="shared" si="1"/>
        <v>1</v>
      </c>
      <c r="G96" s="3"/>
    </row>
    <row r="97" spans="1:7" ht="60" x14ac:dyDescent="0.25">
      <c r="A97" s="27">
        <v>77</v>
      </c>
      <c r="B97" s="26" t="s">
        <v>154</v>
      </c>
      <c r="C97" s="24" t="s">
        <v>13</v>
      </c>
      <c r="D97" s="25"/>
      <c r="E97" s="21" t="str">
        <f t="shared" si="2"/>
        <v/>
      </c>
      <c r="F97" s="22">
        <f t="shared" si="1"/>
        <v>1</v>
      </c>
      <c r="G97" s="3"/>
    </row>
    <row r="98" spans="1:7" ht="45" x14ac:dyDescent="0.25">
      <c r="A98" s="27">
        <v>78</v>
      </c>
      <c r="B98" s="26" t="s">
        <v>155</v>
      </c>
      <c r="C98" s="24" t="s">
        <v>13</v>
      </c>
      <c r="D98" s="25"/>
      <c r="E98" s="21" t="str">
        <f t="shared" si="2"/>
        <v/>
      </c>
      <c r="F98" s="22">
        <f t="shared" si="1"/>
        <v>1</v>
      </c>
      <c r="G98" s="3"/>
    </row>
    <row r="99" spans="1:7" ht="60" x14ac:dyDescent="0.25">
      <c r="A99" s="27">
        <v>79</v>
      </c>
      <c r="B99" s="26" t="s">
        <v>245</v>
      </c>
      <c r="C99" s="24" t="s">
        <v>13</v>
      </c>
      <c r="D99" s="25"/>
      <c r="E99" s="21" t="str">
        <f t="shared" si="2"/>
        <v/>
      </c>
      <c r="F99" s="22">
        <f t="shared" si="1"/>
        <v>1</v>
      </c>
      <c r="G99" s="3"/>
    </row>
    <row r="100" spans="1:7" ht="60" x14ac:dyDescent="0.25">
      <c r="A100" s="27">
        <v>80</v>
      </c>
      <c r="B100" s="26" t="s">
        <v>157</v>
      </c>
      <c r="C100" s="24" t="s">
        <v>13</v>
      </c>
      <c r="D100" s="25"/>
      <c r="E100" s="21" t="str">
        <f t="shared" si="2"/>
        <v/>
      </c>
      <c r="F100" s="22">
        <f t="shared" si="1"/>
        <v>1</v>
      </c>
      <c r="G100" s="3"/>
    </row>
    <row r="101" spans="1:7" ht="30" x14ac:dyDescent="0.25">
      <c r="A101" s="27">
        <v>81</v>
      </c>
      <c r="B101" s="26" t="s">
        <v>158</v>
      </c>
      <c r="C101" s="24" t="s">
        <v>13</v>
      </c>
      <c r="D101" s="25"/>
      <c r="E101" s="21" t="str">
        <f t="shared" si="2"/>
        <v/>
      </c>
      <c r="F101" s="22">
        <f t="shared" si="1"/>
        <v>1</v>
      </c>
      <c r="G101" s="3"/>
    </row>
    <row r="102" spans="1:7" x14ac:dyDescent="0.25">
      <c r="A102" s="27"/>
      <c r="B102" s="32" t="s">
        <v>159</v>
      </c>
      <c r="C102" s="24"/>
      <c r="D102" s="25"/>
      <c r="E102" s="21"/>
      <c r="F102" s="22"/>
      <c r="G102" s="3"/>
    </row>
    <row r="103" spans="1:7" ht="90" x14ac:dyDescent="0.25">
      <c r="A103" s="27">
        <v>82</v>
      </c>
      <c r="B103" s="26" t="s">
        <v>160</v>
      </c>
      <c r="C103" s="24" t="s">
        <v>13</v>
      </c>
      <c r="D103" s="25"/>
      <c r="E103" s="21" t="str">
        <f t="shared" si="2"/>
        <v/>
      </c>
      <c r="F103" s="22">
        <f t="shared" si="1"/>
        <v>1</v>
      </c>
      <c r="G103" s="3"/>
    </row>
    <row r="104" spans="1:7" ht="75" x14ac:dyDescent="0.25">
      <c r="A104" s="27">
        <v>83</v>
      </c>
      <c r="B104" s="26" t="s">
        <v>161</v>
      </c>
      <c r="C104" s="24" t="s">
        <v>13</v>
      </c>
      <c r="D104" s="25"/>
      <c r="E104" s="21" t="str">
        <f t="shared" si="2"/>
        <v/>
      </c>
      <c r="F104" s="22">
        <f t="shared" si="1"/>
        <v>1</v>
      </c>
      <c r="G104" s="3"/>
    </row>
    <row r="105" spans="1:7" ht="135" x14ac:dyDescent="0.25">
      <c r="A105" s="27">
        <v>84</v>
      </c>
      <c r="B105" s="26" t="s">
        <v>162</v>
      </c>
      <c r="C105" s="24" t="s">
        <v>13</v>
      </c>
      <c r="D105" s="25"/>
      <c r="E105" s="21" t="str">
        <f t="shared" si="2"/>
        <v/>
      </c>
      <c r="F105" s="22">
        <f t="shared" si="1"/>
        <v>1</v>
      </c>
      <c r="G105" s="3"/>
    </row>
    <row r="106" spans="1:7" x14ac:dyDescent="0.25">
      <c r="A106" s="27"/>
      <c r="B106" s="32" t="s">
        <v>163</v>
      </c>
      <c r="C106" s="24"/>
      <c r="D106" s="25"/>
      <c r="E106" s="21"/>
      <c r="F106" s="22"/>
      <c r="G106" s="3"/>
    </row>
    <row r="107" spans="1:7" ht="45" x14ac:dyDescent="0.25">
      <c r="A107" s="27">
        <v>85</v>
      </c>
      <c r="B107" s="26" t="s">
        <v>164</v>
      </c>
      <c r="C107" s="24" t="s">
        <v>13</v>
      </c>
      <c r="D107" s="25"/>
      <c r="E107" s="21" t="str">
        <f t="shared" si="2"/>
        <v/>
      </c>
      <c r="F107" s="22">
        <f t="shared" si="1"/>
        <v>1</v>
      </c>
      <c r="G107" s="3"/>
    </row>
    <row r="108" spans="1:7" ht="75" x14ac:dyDescent="0.25">
      <c r="A108" s="27">
        <v>86</v>
      </c>
      <c r="B108" s="26" t="s">
        <v>165</v>
      </c>
      <c r="C108" s="24" t="s">
        <v>13</v>
      </c>
      <c r="D108" s="25"/>
      <c r="E108" s="21" t="str">
        <f t="shared" si="2"/>
        <v/>
      </c>
      <c r="F108" s="22">
        <f t="shared" si="1"/>
        <v>1</v>
      </c>
      <c r="G108" s="3"/>
    </row>
    <row r="109" spans="1:7" ht="60" x14ac:dyDescent="0.25">
      <c r="A109" s="27">
        <v>87</v>
      </c>
      <c r="B109" s="26" t="s">
        <v>166</v>
      </c>
      <c r="C109" s="24" t="s">
        <v>13</v>
      </c>
      <c r="D109" s="25"/>
      <c r="E109" s="21" t="str">
        <f t="shared" si="2"/>
        <v/>
      </c>
      <c r="F109" s="22">
        <f t="shared" si="1"/>
        <v>1</v>
      </c>
      <c r="G109" s="3"/>
    </row>
    <row r="110" spans="1:7" ht="30" x14ac:dyDescent="0.25">
      <c r="A110" s="27">
        <v>88</v>
      </c>
      <c r="B110" s="26" t="s">
        <v>167</v>
      </c>
      <c r="C110" s="24" t="s">
        <v>13</v>
      </c>
      <c r="D110" s="25"/>
      <c r="E110" s="21" t="str">
        <f t="shared" si="2"/>
        <v/>
      </c>
      <c r="F110" s="22">
        <f t="shared" si="1"/>
        <v>1</v>
      </c>
      <c r="G110" s="3"/>
    </row>
    <row r="111" spans="1:7" ht="45" x14ac:dyDescent="0.25">
      <c r="A111" s="27">
        <v>89</v>
      </c>
      <c r="B111" s="26" t="s">
        <v>168</v>
      </c>
      <c r="C111" s="24" t="s">
        <v>13</v>
      </c>
      <c r="D111" s="25"/>
      <c r="E111" s="21" t="str">
        <f t="shared" si="2"/>
        <v/>
      </c>
      <c r="F111" s="22">
        <f t="shared" si="1"/>
        <v>1</v>
      </c>
      <c r="G111" s="3"/>
    </row>
    <row r="112" spans="1:7" ht="30" x14ac:dyDescent="0.25">
      <c r="A112" s="27">
        <v>90</v>
      </c>
      <c r="B112" s="26" t="s">
        <v>169</v>
      </c>
      <c r="C112" s="24" t="s">
        <v>13</v>
      </c>
      <c r="D112" s="25"/>
      <c r="E112" s="21" t="str">
        <f t="shared" si="2"/>
        <v/>
      </c>
      <c r="F112" s="22">
        <f t="shared" si="1"/>
        <v>1</v>
      </c>
      <c r="G112" s="3"/>
    </row>
    <row r="113" spans="1:7" ht="45" x14ac:dyDescent="0.25">
      <c r="A113" s="27">
        <v>91</v>
      </c>
      <c r="B113" s="26" t="s">
        <v>170</v>
      </c>
      <c r="C113" s="24" t="s">
        <v>13</v>
      </c>
      <c r="D113" s="25"/>
      <c r="E113" s="21" t="str">
        <f t="shared" si="2"/>
        <v/>
      </c>
      <c r="F113" s="22">
        <f t="shared" si="1"/>
        <v>1</v>
      </c>
      <c r="G113" s="3"/>
    </row>
    <row r="114" spans="1:7" ht="30" x14ac:dyDescent="0.25">
      <c r="A114" s="27">
        <v>92</v>
      </c>
      <c r="B114" s="26" t="s">
        <v>171</v>
      </c>
      <c r="C114" s="24" t="s">
        <v>13</v>
      </c>
      <c r="D114" s="25"/>
      <c r="E114" s="21" t="str">
        <f t="shared" si="2"/>
        <v/>
      </c>
      <c r="F114" s="22">
        <f t="shared" si="1"/>
        <v>1</v>
      </c>
      <c r="G114" s="3"/>
    </row>
    <row r="115" spans="1:7" ht="30" x14ac:dyDescent="0.25">
      <c r="A115" s="27">
        <v>93</v>
      </c>
      <c r="B115" s="26" t="s">
        <v>172</v>
      </c>
      <c r="C115" s="24" t="s">
        <v>13</v>
      </c>
      <c r="D115" s="25"/>
      <c r="E115" s="21" t="str">
        <f t="shared" si="2"/>
        <v/>
      </c>
      <c r="F115" s="22">
        <f t="shared" si="1"/>
        <v>1</v>
      </c>
      <c r="G115" s="3"/>
    </row>
    <row r="116" spans="1:7" ht="30" x14ac:dyDescent="0.25">
      <c r="A116" s="27"/>
      <c r="B116" s="32" t="s">
        <v>173</v>
      </c>
      <c r="C116" s="24"/>
      <c r="D116" s="25"/>
      <c r="E116" s="21"/>
      <c r="F116" s="22"/>
      <c r="G116" s="3"/>
    </row>
    <row r="117" spans="1:7" ht="90" x14ac:dyDescent="0.25">
      <c r="A117" s="27">
        <v>94</v>
      </c>
      <c r="B117" s="26" t="s">
        <v>174</v>
      </c>
      <c r="C117" s="24" t="s">
        <v>13</v>
      </c>
      <c r="D117" s="25"/>
      <c r="E117" s="21" t="str">
        <f t="shared" si="2"/>
        <v/>
      </c>
      <c r="F117" s="22">
        <f t="shared" si="1"/>
        <v>1</v>
      </c>
      <c r="G117" s="3"/>
    </row>
    <row r="118" spans="1:7" ht="105" x14ac:dyDescent="0.25">
      <c r="A118" s="27">
        <v>95</v>
      </c>
      <c r="B118" s="26" t="s">
        <v>175</v>
      </c>
      <c r="C118" s="24" t="s">
        <v>13</v>
      </c>
      <c r="D118" s="25"/>
      <c r="E118" s="21" t="str">
        <f t="shared" si="2"/>
        <v/>
      </c>
      <c r="F118" s="22">
        <f t="shared" si="1"/>
        <v>1</v>
      </c>
      <c r="G118" s="3"/>
    </row>
    <row r="119" spans="1:7" ht="30" x14ac:dyDescent="0.25">
      <c r="A119" s="27">
        <v>96</v>
      </c>
      <c r="B119" s="26" t="s">
        <v>176</v>
      </c>
      <c r="C119" s="24" t="s">
        <v>13</v>
      </c>
      <c r="D119" s="25"/>
      <c r="E119" s="21" t="str">
        <f t="shared" si="2"/>
        <v/>
      </c>
      <c r="F119" s="22">
        <f t="shared" si="1"/>
        <v>1</v>
      </c>
      <c r="G119" s="3"/>
    </row>
    <row r="120" spans="1:7" ht="45" x14ac:dyDescent="0.25">
      <c r="A120" s="27">
        <v>97</v>
      </c>
      <c r="B120" s="26" t="s">
        <v>177</v>
      </c>
      <c r="C120" s="24" t="s">
        <v>13</v>
      </c>
      <c r="D120" s="25"/>
      <c r="E120" s="21" t="str">
        <f t="shared" si="2"/>
        <v/>
      </c>
      <c r="F120" s="22">
        <f t="shared" si="1"/>
        <v>1</v>
      </c>
      <c r="G120" s="3"/>
    </row>
    <row r="121" spans="1:7" ht="60" x14ac:dyDescent="0.25">
      <c r="A121" s="27">
        <v>98</v>
      </c>
      <c r="B121" s="26" t="s">
        <v>178</v>
      </c>
      <c r="C121" s="24" t="s">
        <v>13</v>
      </c>
      <c r="D121" s="25"/>
      <c r="E121" s="21" t="str">
        <f t="shared" si="2"/>
        <v/>
      </c>
      <c r="F121" s="22">
        <f t="shared" si="1"/>
        <v>1</v>
      </c>
      <c r="G121" s="3"/>
    </row>
    <row r="122" spans="1:7" ht="120" x14ac:dyDescent="0.25">
      <c r="A122" s="27">
        <v>99</v>
      </c>
      <c r="B122" s="26" t="s">
        <v>179</v>
      </c>
      <c r="C122" s="24" t="s">
        <v>13</v>
      </c>
      <c r="D122" s="25"/>
      <c r="E122" s="21" t="str">
        <f t="shared" si="2"/>
        <v/>
      </c>
      <c r="F122" s="22">
        <f t="shared" si="1"/>
        <v>1</v>
      </c>
      <c r="G122" s="3"/>
    </row>
    <row r="123" spans="1:7" ht="30" x14ac:dyDescent="0.25">
      <c r="A123" s="27">
        <v>100</v>
      </c>
      <c r="B123" s="26" t="s">
        <v>180</v>
      </c>
      <c r="C123" s="24" t="s">
        <v>13</v>
      </c>
      <c r="D123" s="25"/>
      <c r="E123" s="21" t="str">
        <f t="shared" si="2"/>
        <v/>
      </c>
      <c r="F123" s="22">
        <f t="shared" si="1"/>
        <v>1</v>
      </c>
      <c r="G123" s="3"/>
    </row>
    <row r="124" spans="1:7" ht="30" x14ac:dyDescent="0.25">
      <c r="A124" s="27">
        <v>101</v>
      </c>
      <c r="B124" s="26" t="s">
        <v>181</v>
      </c>
      <c r="C124" s="24" t="s">
        <v>13</v>
      </c>
      <c r="D124" s="25"/>
      <c r="E124" s="21" t="str">
        <f t="shared" si="2"/>
        <v/>
      </c>
      <c r="F124" s="22">
        <f t="shared" si="1"/>
        <v>1</v>
      </c>
      <c r="G124" s="3"/>
    </row>
    <row r="125" spans="1:7" ht="45" x14ac:dyDescent="0.25">
      <c r="A125" s="27">
        <v>102</v>
      </c>
      <c r="B125" s="26" t="s">
        <v>182</v>
      </c>
      <c r="C125" s="24" t="s">
        <v>13</v>
      </c>
      <c r="D125" s="25"/>
      <c r="E125" s="21" t="str">
        <f t="shared" si="2"/>
        <v/>
      </c>
      <c r="F125" s="22">
        <f t="shared" si="1"/>
        <v>1</v>
      </c>
      <c r="G125" s="3"/>
    </row>
    <row r="126" spans="1:7" ht="30" x14ac:dyDescent="0.25">
      <c r="A126" s="27">
        <v>103</v>
      </c>
      <c r="B126" s="26" t="s">
        <v>183</v>
      </c>
      <c r="C126" s="24" t="s">
        <v>13</v>
      </c>
      <c r="D126" s="25"/>
      <c r="E126" s="21" t="str">
        <f t="shared" si="2"/>
        <v/>
      </c>
      <c r="F126" s="22">
        <f t="shared" si="1"/>
        <v>1</v>
      </c>
      <c r="G126" s="3"/>
    </row>
    <row r="127" spans="1:7" ht="30" x14ac:dyDescent="0.25">
      <c r="A127" s="27">
        <v>104</v>
      </c>
      <c r="B127" s="26" t="s">
        <v>184</v>
      </c>
      <c r="C127" s="24" t="s">
        <v>13</v>
      </c>
      <c r="D127" s="25"/>
      <c r="E127" s="21" t="str">
        <f t="shared" si="2"/>
        <v/>
      </c>
      <c r="F127" s="22">
        <f t="shared" si="1"/>
        <v>1</v>
      </c>
      <c r="G127" s="3"/>
    </row>
    <row r="128" spans="1:7" ht="30" x14ac:dyDescent="0.25">
      <c r="A128" s="27">
        <v>105</v>
      </c>
      <c r="B128" s="26" t="s">
        <v>185</v>
      </c>
      <c r="C128" s="24" t="s">
        <v>13</v>
      </c>
      <c r="D128" s="25"/>
      <c r="E128" s="21" t="str">
        <f>IF(C128="[P]","",(IF(G128="ANO",D128,"")))</f>
        <v/>
      </c>
      <c r="F128" s="22">
        <f>IF(C128="[NP]","",(IF(G128="ANO","",1)))</f>
        <v>1</v>
      </c>
      <c r="G128" s="3"/>
    </row>
    <row r="129" spans="1:7" x14ac:dyDescent="0.25">
      <c r="A129" s="27"/>
      <c r="B129" s="50" t="s">
        <v>186</v>
      </c>
      <c r="C129" s="24"/>
      <c r="D129" s="25"/>
      <c r="E129" s="21" t="str">
        <f t="shared" ref="E129:E135" si="3">IF(C129="[P]","",(IF(G129="ANO",D129,"")))</f>
        <v/>
      </c>
      <c r="F129" s="22"/>
      <c r="G129" s="3"/>
    </row>
    <row r="130" spans="1:7" ht="60" x14ac:dyDescent="0.25">
      <c r="A130" s="27">
        <v>106</v>
      </c>
      <c r="B130" s="26" t="s">
        <v>187</v>
      </c>
      <c r="C130" s="24" t="s">
        <v>80</v>
      </c>
      <c r="D130" s="25">
        <v>5.0000000000000001E-3</v>
      </c>
      <c r="E130" s="21" t="str">
        <f t="shared" si="3"/>
        <v/>
      </c>
      <c r="F130" s="22" t="str">
        <f t="shared" ref="F130:F135" si="4">IF(C130="[NP]","",(IF(G130="ANO","",1)))</f>
        <v/>
      </c>
      <c r="G130" s="3"/>
    </row>
    <row r="131" spans="1:7" ht="45" x14ac:dyDescent="0.25">
      <c r="A131" s="27">
        <v>107</v>
      </c>
      <c r="B131" s="26" t="s">
        <v>188</v>
      </c>
      <c r="C131" s="24" t="s">
        <v>80</v>
      </c>
      <c r="D131" s="25">
        <v>5.0000000000000001E-3</v>
      </c>
      <c r="E131" s="21" t="str">
        <f t="shared" si="3"/>
        <v/>
      </c>
      <c r="F131" s="22" t="str">
        <f t="shared" si="4"/>
        <v/>
      </c>
      <c r="G131" s="3"/>
    </row>
    <row r="132" spans="1:7" ht="30" x14ac:dyDescent="0.25">
      <c r="A132" s="27">
        <v>108</v>
      </c>
      <c r="B132" s="26" t="s">
        <v>189</v>
      </c>
      <c r="C132" s="24" t="s">
        <v>80</v>
      </c>
      <c r="D132" s="25">
        <v>5.0000000000000001E-3</v>
      </c>
      <c r="E132" s="21" t="str">
        <f t="shared" si="3"/>
        <v/>
      </c>
      <c r="F132" s="22" t="str">
        <f t="shared" si="4"/>
        <v/>
      </c>
      <c r="G132" s="3"/>
    </row>
    <row r="133" spans="1:7" ht="60" x14ac:dyDescent="0.25">
      <c r="A133" s="27">
        <v>109</v>
      </c>
      <c r="B133" s="26" t="s">
        <v>190</v>
      </c>
      <c r="C133" s="24" t="s">
        <v>80</v>
      </c>
      <c r="D133" s="25">
        <v>5.0000000000000001E-3</v>
      </c>
      <c r="E133" s="21" t="str">
        <f t="shared" si="3"/>
        <v/>
      </c>
      <c r="F133" s="22" t="str">
        <f t="shared" si="4"/>
        <v/>
      </c>
      <c r="G133" s="3"/>
    </row>
    <row r="134" spans="1:7" x14ac:dyDescent="0.25">
      <c r="A134" s="27">
        <v>110</v>
      </c>
      <c r="B134" s="26" t="s">
        <v>191</v>
      </c>
      <c r="C134" s="24" t="s">
        <v>80</v>
      </c>
      <c r="D134" s="25">
        <v>5.0000000000000001E-3</v>
      </c>
      <c r="E134" s="21" t="str">
        <f t="shared" si="3"/>
        <v/>
      </c>
      <c r="F134" s="22" t="str">
        <f t="shared" si="4"/>
        <v/>
      </c>
      <c r="G134" s="3"/>
    </row>
    <row r="135" spans="1:7" ht="15.75" thickBot="1" x14ac:dyDescent="0.3">
      <c r="A135" s="27">
        <v>111</v>
      </c>
      <c r="B135" s="26" t="s">
        <v>192</v>
      </c>
      <c r="C135" s="24" t="s">
        <v>80</v>
      </c>
      <c r="D135" s="25">
        <v>5.0000000000000001E-3</v>
      </c>
      <c r="E135" s="21" t="str">
        <f t="shared" si="3"/>
        <v/>
      </c>
      <c r="F135" s="22" t="str">
        <f t="shared" si="4"/>
        <v/>
      </c>
      <c r="G135" s="3"/>
    </row>
    <row r="136" spans="1:7" ht="15.75" thickBot="1" x14ac:dyDescent="0.3">
      <c r="A136" s="51" t="s">
        <v>193</v>
      </c>
      <c r="B136" s="52"/>
      <c r="C136" s="52"/>
      <c r="D136" s="53">
        <f>SUM(D13:D135)</f>
        <v>4.9999999999999996E-2</v>
      </c>
      <c r="E136" s="54" t="str">
        <f t="shared" ref="E136" si="5">IF(C136="[P]","",(IF(G136="ANO",D136,"")))</f>
        <v/>
      </c>
      <c r="F136" s="54"/>
      <c r="G136" s="55"/>
    </row>
    <row r="137" spans="1:7" ht="5.25" customHeight="1" x14ac:dyDescent="0.25"/>
    <row r="138" spans="1:7" ht="15.75" thickBot="1" x14ac:dyDescent="0.3"/>
    <row r="139" spans="1:7" ht="15.75" thickBot="1" x14ac:dyDescent="0.3">
      <c r="A139" s="33"/>
      <c r="B139" s="4" t="s">
        <v>194</v>
      </c>
      <c r="F139" s="34"/>
    </row>
    <row r="140" spans="1:7" x14ac:dyDescent="0.25">
      <c r="A140" s="35" t="s">
        <v>44</v>
      </c>
    </row>
    <row r="141" spans="1:7" x14ac:dyDescent="0.25">
      <c r="A141" s="35" t="s">
        <v>45</v>
      </c>
    </row>
  </sheetData>
  <sheetProtection algorithmName="SHA-512" hashValue="VIjaZnKSVsbM8opkAJaADgCxOUypwDpu/p5ZIxViEf5G+iVIZqWaSm+pU690OEKWyjwbM2kjUbDhijuuW495zw==" saltValue="g47tgeHkB7xUJFeHEra8Sw==" spinCount="100000" sheet="1" objects="1" scenarios="1"/>
  <autoFilter ref="A11:G136" xr:uid="{BE8CFD57-4B79-4478-BE80-75FC67394705}"/>
  <mergeCells count="1">
    <mergeCell ref="A1:G1"/>
  </mergeCells>
  <conditionalFormatting sqref="F3">
    <cfRule type="containsText" dxfId="3" priority="1" stopIfTrue="1" operator="containsText" text="NE">
      <formula>NOT(ISERROR(SEARCH("NE",F3)))</formula>
    </cfRule>
    <cfRule type="containsText" dxfId="2" priority="2" stopIfTrue="1" operator="containsText" text="ANO">
      <formula>NOT(ISERROR(SEARCH("ANO",F3)))</formula>
    </cfRule>
  </conditionalFormatting>
  <dataValidations count="1">
    <dataValidation type="list" allowBlank="1" showInputMessage="1" showErrorMessage="1" sqref="G13:G135" xr:uid="{EF80EBDB-90DC-4388-8FB4-5FADEAFB2020}">
      <formula1>$A$140:$A$141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c32696-499d-451a-a863-6249c7b6b8a7">
      <Terms xmlns="http://schemas.microsoft.com/office/infopath/2007/PartnerControls"/>
    </lcf76f155ced4ddcb4097134ff3c332f>
    <TaxCatchAll xmlns="5d890990-4ef4-4f1d-a034-e31ae1b0e68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74C221187DCC41B666284D45F90AE1" ma:contentTypeVersion="18" ma:contentTypeDescription="Create a new document." ma:contentTypeScope="" ma:versionID="fecd48e5aadf59962826d12e9c055674">
  <xsd:schema xmlns:xsd="http://www.w3.org/2001/XMLSchema" xmlns:xs="http://www.w3.org/2001/XMLSchema" xmlns:p="http://schemas.microsoft.com/office/2006/metadata/properties" xmlns:ns2="78c32696-499d-451a-a863-6249c7b6b8a7" xmlns:ns3="5d890990-4ef4-4f1d-a034-e31ae1b0e682" targetNamespace="http://schemas.microsoft.com/office/2006/metadata/properties" ma:root="true" ma:fieldsID="15d24e6c588d2dbcf1fcb41ef9a7c38f" ns2:_="" ns3:_="">
    <xsd:import namespace="78c32696-499d-451a-a863-6249c7b6b8a7"/>
    <xsd:import namespace="5d890990-4ef4-4f1d-a034-e31ae1b0e6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c32696-499d-451a-a863-6249c7b6b8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d2bc115-f314-4df2-a102-4eef0e497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90990-4ef4-4f1d-a034-e31ae1b0e6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f848a4f-0d10-4f7d-b953-8e12177c7a1b}" ma:internalName="TaxCatchAll" ma:showField="CatchAllData" ma:web="5d890990-4ef4-4f1d-a034-e31ae1b0e6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40A848-F48C-42AE-AA1C-58492DEE1F8C}">
  <ds:schemaRefs>
    <ds:schemaRef ds:uri="http://www.w3.org/XML/1998/namespace"/>
    <ds:schemaRef ds:uri="5d890990-4ef4-4f1d-a034-e31ae1b0e682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78c32696-499d-451a-a863-6249c7b6b8a7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7B931AD-2062-46FF-9393-130C9E228A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9024CF-29BA-4B34-983C-3E3F7CEC70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c32696-499d-451a-a863-6249c7b6b8a7"/>
    <ds:schemaRef ds:uri="5d890990-4ef4-4f1d-a034-e31ae1b0e6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Obecné požadavky</vt:lpstr>
      <vt:lpstr>Kybernetické požadavky na MSUM</vt:lpstr>
      <vt:lpstr>Varianta 1_UM</vt:lpstr>
      <vt:lpstr>Varianta 1_KJ</vt:lpstr>
      <vt:lpstr>Varianta 1_ZDROJ</vt:lpstr>
      <vt:lpstr>Varianta 2_UM a KJ a ZDROJ</vt:lpstr>
      <vt:lpstr>Varianta 2_UM a KJ</vt:lpstr>
      <vt:lpstr>Varianta 2_UM</vt:lpstr>
      <vt:lpstr>Varianta 2_KJ</vt:lpstr>
      <vt:lpstr>Varianta 2_ZDROJ</vt:lpstr>
      <vt:lpstr>Číselník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Pepous</dc:creator>
  <cp:keywords/>
  <dc:description/>
  <cp:lastModifiedBy>Jurík, Michal</cp:lastModifiedBy>
  <cp:revision/>
  <dcterms:created xsi:type="dcterms:W3CDTF">2024-10-11T13:58:07Z</dcterms:created>
  <dcterms:modified xsi:type="dcterms:W3CDTF">2025-05-12T10:34:28Z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0x0101005E74C221187DCC41B666284D45F90AE1</vt:lpwstr>
  </property>
</Properties>
</file>